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"/>
    </mc:Choice>
  </mc:AlternateContent>
  <xr:revisionPtr revIDLastSave="3" documentId="8_{96DA00A7-67F5-4E25-9FBF-D764A6EF1D59}" xr6:coauthVersionLast="36" xr6:coauthVersionMax="47" xr10:uidLastSave="{1743BCE2-E43B-43C9-A76B-FB5825EB4DF6}"/>
  <bookViews>
    <workbookView xWindow="1836" yWindow="744" windowWidth="10080" windowHeight="4212" xr2:uid="{54AA3575-432D-4E4A-A24B-F8F933E97711}"/>
  </bookViews>
  <sheets>
    <sheet name="Sheet2" sheetId="4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4" l="1"/>
  <c r="J12" i="4"/>
  <c r="J11" i="4"/>
  <c r="J10" i="4"/>
  <c r="J9" i="4"/>
  <c r="J8" i="4"/>
  <c r="J7" i="4"/>
  <c r="J6" i="4"/>
  <c r="J5" i="4"/>
  <c r="H14" i="4"/>
  <c r="K12" i="4" l="1"/>
  <c r="K9" i="4"/>
  <c r="K5" i="4"/>
  <c r="J14" i="4"/>
  <c r="I14" i="4"/>
</calcChain>
</file>

<file path=xl/sharedStrings.xml><?xml version="1.0" encoding="utf-8"?>
<sst xmlns="http://schemas.openxmlformats.org/spreadsheetml/2006/main" count="30" uniqueCount="29">
  <si>
    <t>Total</t>
  </si>
  <si>
    <t>BP</t>
  </si>
  <si>
    <t>WP0 - STFC</t>
  </si>
  <si>
    <t>WP1 - Proj Man</t>
  </si>
  <si>
    <t>WP2 - Source</t>
  </si>
  <si>
    <t>WP2A - Source Radiobiology</t>
  </si>
  <si>
    <t>WP3 - Capture</t>
  </si>
  <si>
    <t>WP5 - End station and novel diagnostics</t>
  </si>
  <si>
    <t>WP6 - Design and Integration - FFA</t>
  </si>
  <si>
    <t>WP7 - Radiobiology Experiment</t>
  </si>
  <si>
    <t>WP8- Outreach &amp; Engagement</t>
  </si>
  <si>
    <t xml:space="preserve">ITRF/LhARA R&amp;D </t>
  </si>
  <si>
    <t>PM</t>
  </si>
  <si>
    <t>Yr1</t>
  </si>
  <si>
    <t xml:space="preserve">Yr2 </t>
  </si>
  <si>
    <t>Yr 1&amp;2 total</t>
  </si>
  <si>
    <t>Radiobiological experimentation and modelling</t>
  </si>
  <si>
    <t>WP A</t>
  </si>
  <si>
    <t>WP A.7 - Radiobiology Experiment</t>
  </si>
  <si>
    <t>WP A.4 - Ion acoustic dose measurement</t>
  </si>
  <si>
    <t>WP B</t>
  </si>
  <si>
    <t>WP C</t>
  </si>
  <si>
    <t>WP A.5 - End station and novel diagnostics</t>
  </si>
  <si>
    <t>WP A.2 - Source for Radiobiology Expt</t>
  </si>
  <si>
    <t>WP B.6 - FFA feasibility study</t>
  </si>
  <si>
    <t>WP B.2 - Source</t>
  </si>
  <si>
    <t>WP B.3 - Capture</t>
  </si>
  <si>
    <t>WP C.1 - Proj Man</t>
  </si>
  <si>
    <t>WP C.8- Outreach &amp; Engagement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</si>
</sst>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/>
    <xf numFmtId="0" fontId="1" fillId="3" borderId="2" xfId="0" applyFont="1" applyFill="1" applyBorder="1"/>
    <xf numFmtId="0" fontId="1" fillId="3" borderId="5" xfId="0" applyFont="1" applyFill="1" applyBorder="1"/>
    <xf numFmtId="0" fontId="1" fillId="0" borderId="7" xfId="0" applyFont="1" applyBorder="1"/>
    <xf numFmtId="0" fontId="1" fillId="2" borderId="9" xfId="0" applyFont="1" applyFill="1" applyBorder="1" applyAlignment="1">
      <alignment horizontal="center"/>
    </xf>
    <xf numFmtId="1" fontId="2" fillId="5" borderId="3" xfId="0" applyNumberFormat="1" applyFont="1" applyFill="1" applyBorder="1"/>
    <xf numFmtId="1" fontId="1" fillId="5" borderId="3" xfId="0" applyNumberFormat="1" applyFont="1" applyFill="1" applyBorder="1"/>
    <xf numFmtId="1" fontId="1" fillId="5" borderId="4" xfId="0" applyNumberFormat="1" applyFont="1" applyFill="1" applyBorder="1"/>
    <xf numFmtId="1" fontId="1" fillId="5" borderId="6" xfId="0" applyNumberFormat="1" applyFont="1" applyFill="1" applyBorder="1"/>
    <xf numFmtId="1" fontId="2" fillId="6" borderId="8" xfId="0" applyNumberFormat="1" applyFont="1" applyFill="1" applyBorder="1"/>
    <xf numFmtId="0" fontId="1" fillId="3" borderId="16" xfId="0" applyFont="1" applyFill="1" applyBorder="1"/>
    <xf numFmtId="0" fontId="1" fillId="3" borderId="17" xfId="0" applyFont="1" applyFill="1" applyBorder="1"/>
    <xf numFmtId="0" fontId="1" fillId="3" borderId="18" xfId="0" applyFont="1" applyFill="1" applyBorder="1"/>
    <xf numFmtId="0" fontId="1" fillId="3" borderId="19" xfId="0" applyFont="1" applyFill="1" applyBorder="1"/>
    <xf numFmtId="0" fontId="1" fillId="3" borderId="20" xfId="0" applyFont="1" applyFill="1" applyBorder="1"/>
    <xf numFmtId="2" fontId="1" fillId="3" borderId="16" xfId="0" applyNumberFormat="1" applyFont="1" applyFill="1" applyBorder="1"/>
    <xf numFmtId="164" fontId="1" fillId="3" borderId="16" xfId="0" applyNumberFormat="1" applyFont="1" applyFill="1" applyBorder="1"/>
    <xf numFmtId="164" fontId="1" fillId="3" borderId="1" xfId="0" applyNumberFormat="1" applyFont="1" applyFill="1" applyBorder="1"/>
    <xf numFmtId="2" fontId="1" fillId="3" borderId="1" xfId="0" applyNumberFormat="1" applyFont="1" applyFill="1" applyBorder="1"/>
    <xf numFmtId="2" fontId="1" fillId="5" borderId="21" xfId="0" applyNumberFormat="1" applyFont="1" applyFill="1" applyBorder="1"/>
    <xf numFmtId="0" fontId="2" fillId="0" borderId="12" xfId="0" applyFont="1" applyBorder="1" applyAlignment="1">
      <alignment horizontal="center" vertical="center"/>
    </xf>
    <xf numFmtId="0" fontId="1" fillId="0" borderId="0" xfId="0" applyFont="1"/>
    <xf numFmtId="0" fontId="2" fillId="0" borderId="15" xfId="0" applyFont="1" applyBorder="1" applyAlignment="1">
      <alignment horizontal="center" vertical="center"/>
    </xf>
    <xf numFmtId="1" fontId="1" fillId="0" borderId="12" xfId="0" applyNumberFormat="1" applyFont="1" applyBorder="1" applyAlignment="1">
      <alignment horizontal="left"/>
    </xf>
    <xf numFmtId="1" fontId="1" fillId="0" borderId="15" xfId="0" applyNumberFormat="1" applyFont="1" applyBorder="1" applyAlignment="1">
      <alignment horizontal="left"/>
    </xf>
    <xf numFmtId="0" fontId="2" fillId="7" borderId="10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1" fontId="1" fillId="5" borderId="10" xfId="0" applyNumberFormat="1" applyFont="1" applyFill="1" applyBorder="1" applyAlignment="1">
      <alignment horizontal="right" indent="1"/>
    </xf>
    <xf numFmtId="1" fontId="1" fillId="5" borderId="11" xfId="0" applyNumberFormat="1" applyFont="1" applyFill="1" applyBorder="1" applyAlignment="1">
      <alignment horizontal="right" indent="1"/>
    </xf>
    <xf numFmtId="1" fontId="1" fillId="5" borderId="8" xfId="0" applyNumberFormat="1" applyFont="1" applyFill="1" applyBorder="1" applyAlignment="1">
      <alignment horizontal="right" inden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left"/>
    </xf>
    <xf numFmtId="0" fontId="1" fillId="0" borderId="14" xfId="0" applyFont="1" applyBorder="1" applyAlignment="1">
      <alignment horizontal="left"/>
    </xf>
    <xf numFmtId="1" fontId="1" fillId="6" borderId="12" xfId="0" applyNumberFormat="1" applyFont="1" applyFill="1" applyBorder="1" applyAlignment="1">
      <alignment horizontal="center"/>
    </xf>
    <xf numFmtId="1" fontId="1" fillId="6" borderId="13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1361A-8E8D-49CE-9385-2FEE9992656F}">
  <dimension ref="B1:K16"/>
  <sheetViews>
    <sheetView tabSelected="1" workbookViewId="0">
      <selection activeCell="J1" sqref="J1"/>
    </sheetView>
  </sheetViews>
  <sheetFormatPr defaultColWidth="8.6640625" defaultRowHeight="18" x14ac:dyDescent="0.35"/>
  <cols>
    <col min="1" max="1" width="8.6640625" style="22"/>
    <col min="2" max="2" width="43.44140625" style="22" hidden="1" customWidth="1"/>
    <col min="3" max="3" width="10.6640625" style="22" hidden="1" customWidth="1"/>
    <col min="4" max="4" width="8.6640625" style="22"/>
    <col min="5" max="5" width="19.44140625" style="22" customWidth="1"/>
    <col min="6" max="6" width="8.33203125" style="22" customWidth="1"/>
    <col min="7" max="7" width="47.109375" style="22" customWidth="1"/>
    <col min="8" max="8" width="11.6640625" style="22" customWidth="1"/>
    <col min="9" max="9" width="11" style="22" customWidth="1"/>
    <col min="10" max="10" width="10.44140625" style="22" customWidth="1"/>
    <col min="11" max="11" width="8.33203125" style="22" customWidth="1"/>
    <col min="12" max="16384" width="8.6640625" style="22"/>
  </cols>
  <sheetData>
    <row r="1" spans="2:11" ht="24" customHeight="1" x14ac:dyDescent="0.35"/>
    <row r="2" spans="2:11" ht="23.7" customHeight="1" x14ac:dyDescent="0.35"/>
    <row r="3" spans="2:11" ht="16.95" customHeight="1" thickBot="1" x14ac:dyDescent="0.4"/>
    <row r="4" spans="2:11" ht="21" customHeight="1" thickBot="1" x14ac:dyDescent="0.4">
      <c r="H4" s="21" t="s">
        <v>13</v>
      </c>
      <c r="I4" s="23" t="s">
        <v>14</v>
      </c>
      <c r="J4" s="35" t="s">
        <v>15</v>
      </c>
      <c r="K4" s="36"/>
    </row>
    <row r="5" spans="2:11" ht="18.45" customHeight="1" thickBot="1" x14ac:dyDescent="0.4">
      <c r="E5" s="26" t="s">
        <v>16</v>
      </c>
      <c r="F5" s="26" t="s">
        <v>17</v>
      </c>
      <c r="G5" s="11" t="s">
        <v>18</v>
      </c>
      <c r="H5" s="17">
        <v>83</v>
      </c>
      <c r="I5" s="16">
        <v>83</v>
      </c>
      <c r="J5" s="20">
        <f>SUM(H5:I5)</f>
        <v>166</v>
      </c>
      <c r="K5" s="32">
        <f>SUM(J5:J8)</f>
        <v>641</v>
      </c>
    </row>
    <row r="6" spans="2:11" ht="18.600000000000001" thickBot="1" x14ac:dyDescent="0.4">
      <c r="B6" s="1"/>
      <c r="C6" s="5" t="s">
        <v>1</v>
      </c>
      <c r="E6" s="27"/>
      <c r="F6" s="27"/>
      <c r="G6" s="12" t="s">
        <v>19</v>
      </c>
      <c r="H6" s="17">
        <v>25</v>
      </c>
      <c r="I6" s="16">
        <v>25</v>
      </c>
      <c r="J6" s="20">
        <f t="shared" ref="J6:J13" si="0">SUM(H6:I6)</f>
        <v>50</v>
      </c>
      <c r="K6" s="33"/>
    </row>
    <row r="7" spans="2:11" ht="18.600000000000001" thickBot="1" x14ac:dyDescent="0.4">
      <c r="B7" s="2" t="s">
        <v>2</v>
      </c>
      <c r="C7" s="6">
        <v>614</v>
      </c>
      <c r="E7" s="27"/>
      <c r="F7" s="27"/>
      <c r="G7" s="12" t="s">
        <v>22</v>
      </c>
      <c r="H7" s="17">
        <v>75</v>
      </c>
      <c r="I7" s="16">
        <v>80</v>
      </c>
      <c r="J7" s="20">
        <f t="shared" si="0"/>
        <v>155</v>
      </c>
      <c r="K7" s="33"/>
    </row>
    <row r="8" spans="2:11" ht="18.600000000000001" thickBot="1" x14ac:dyDescent="0.4">
      <c r="B8" s="2" t="s">
        <v>3</v>
      </c>
      <c r="C8" s="7">
        <v>124.56</v>
      </c>
      <c r="E8" s="28"/>
      <c r="F8" s="28"/>
      <c r="G8" s="13" t="s">
        <v>23</v>
      </c>
      <c r="H8" s="17">
        <v>135</v>
      </c>
      <c r="I8" s="16">
        <v>135</v>
      </c>
      <c r="J8" s="20">
        <f t="shared" si="0"/>
        <v>270</v>
      </c>
      <c r="K8" s="34"/>
    </row>
    <row r="9" spans="2:11" ht="60" customHeight="1" thickBot="1" x14ac:dyDescent="0.4">
      <c r="B9" s="2" t="s">
        <v>4</v>
      </c>
      <c r="C9" s="7">
        <v>455.43599999999998</v>
      </c>
      <c r="E9" s="29" t="s">
        <v>11</v>
      </c>
      <c r="F9" s="29" t="s">
        <v>20</v>
      </c>
      <c r="G9" s="11" t="s">
        <v>24</v>
      </c>
      <c r="H9" s="17">
        <v>225</v>
      </c>
      <c r="I9" s="16">
        <v>225</v>
      </c>
      <c r="J9" s="20">
        <f t="shared" si="0"/>
        <v>450</v>
      </c>
      <c r="K9" s="32">
        <f>SUM(J9:J11)</f>
        <v>1155</v>
      </c>
    </row>
    <row r="10" spans="2:11" ht="18.600000000000001" thickBot="1" x14ac:dyDescent="0.4">
      <c r="B10" s="2" t="s">
        <v>5</v>
      </c>
      <c r="C10" s="7">
        <v>330</v>
      </c>
      <c r="E10" s="30"/>
      <c r="F10" s="30"/>
      <c r="G10" s="12" t="s">
        <v>25</v>
      </c>
      <c r="H10" s="17">
        <v>160</v>
      </c>
      <c r="I10" s="16">
        <v>160</v>
      </c>
      <c r="J10" s="20">
        <f t="shared" si="0"/>
        <v>320</v>
      </c>
      <c r="K10" s="33"/>
    </row>
    <row r="11" spans="2:11" ht="18.600000000000001" thickBot="1" x14ac:dyDescent="0.4">
      <c r="B11" s="2" t="s">
        <v>6</v>
      </c>
      <c r="C11" s="7">
        <v>294.26400000000007</v>
      </c>
      <c r="E11" s="31"/>
      <c r="F11" s="31"/>
      <c r="G11" s="14" t="s">
        <v>26</v>
      </c>
      <c r="H11" s="17">
        <v>190</v>
      </c>
      <c r="I11" s="16">
        <v>195</v>
      </c>
      <c r="J11" s="20">
        <f t="shared" si="0"/>
        <v>385</v>
      </c>
      <c r="K11" s="34"/>
    </row>
    <row r="12" spans="2:11" ht="18.600000000000001" thickBot="1" x14ac:dyDescent="0.4">
      <c r="B12" s="2" t="s">
        <v>7</v>
      </c>
      <c r="C12" s="7">
        <v>156.816</v>
      </c>
      <c r="E12" s="37" t="s">
        <v>12</v>
      </c>
      <c r="F12" s="37" t="s">
        <v>21</v>
      </c>
      <c r="G12" s="15" t="s">
        <v>27</v>
      </c>
      <c r="H12" s="17">
        <v>85</v>
      </c>
      <c r="I12" s="16">
        <v>85</v>
      </c>
      <c r="J12" s="20">
        <f t="shared" si="0"/>
        <v>170</v>
      </c>
      <c r="K12" s="32">
        <f>SUM(J12:J13)</f>
        <v>203</v>
      </c>
    </row>
    <row r="13" spans="2:11" ht="18.600000000000001" thickBot="1" x14ac:dyDescent="0.4">
      <c r="B13" s="2" t="s">
        <v>8</v>
      </c>
      <c r="C13" s="7">
        <v>264.96000000000004</v>
      </c>
      <c r="E13" s="38"/>
      <c r="F13" s="38"/>
      <c r="G13" s="14" t="s">
        <v>28</v>
      </c>
      <c r="H13" s="18">
        <v>16</v>
      </c>
      <c r="I13" s="19">
        <v>17</v>
      </c>
      <c r="J13" s="20">
        <f t="shared" si="0"/>
        <v>33</v>
      </c>
      <c r="K13" s="34"/>
    </row>
    <row r="14" spans="2:11" ht="18.600000000000001" thickBot="1" x14ac:dyDescent="0.4">
      <c r="B14" s="2" t="s">
        <v>9</v>
      </c>
      <c r="C14" s="8">
        <v>170</v>
      </c>
      <c r="E14" s="39" t="s">
        <v>0</v>
      </c>
      <c r="F14" s="40"/>
      <c r="G14" s="40"/>
      <c r="H14" s="24">
        <f>SUM(H5:H13)</f>
        <v>994</v>
      </c>
      <c r="I14" s="25">
        <f t="shared" ref="I14:J14" si="1">SUM(I5:I13)</f>
        <v>1005</v>
      </c>
      <c r="J14" s="41">
        <f t="shared" si="1"/>
        <v>1999</v>
      </c>
      <c r="K14" s="42"/>
    </row>
    <row r="15" spans="2:11" ht="18.600000000000001" thickBot="1" x14ac:dyDescent="0.4">
      <c r="B15" s="3" t="s">
        <v>10</v>
      </c>
      <c r="C15" s="9">
        <v>35</v>
      </c>
    </row>
    <row r="16" spans="2:11" ht="18.600000000000001" thickBot="1" x14ac:dyDescent="0.4">
      <c r="B16" s="4" t="s">
        <v>0</v>
      </c>
      <c r="C16" s="10">
        <v>2515.9704000000002</v>
      </c>
    </row>
  </sheetData>
  <mergeCells count="12">
    <mergeCell ref="J4:K4"/>
    <mergeCell ref="E5:E8"/>
    <mergeCell ref="F5:F8"/>
    <mergeCell ref="K5:K8"/>
    <mergeCell ref="E14:G14"/>
    <mergeCell ref="J14:K14"/>
    <mergeCell ref="E9:E11"/>
    <mergeCell ref="F9:F11"/>
    <mergeCell ref="K9:K11"/>
    <mergeCell ref="E12:E13"/>
    <mergeCell ref="F12:F13"/>
    <mergeCell ref="K12:K13"/>
  </mergeCells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374fa-46ae-4859-acf9-337d9d35654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8" ma:contentTypeDescription="Create a new document." ma:contentTypeScope="" ma:versionID="8a706eba4694a455f0dc60a6345be25f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f0c86343db5bd51f45ab6c27c890a34b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2FAD473-1708-4303-B9E9-70A6D81AAC94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bcf48347-58aa-4d62-91d1-b7aa5d8fd5de"/>
    <ds:schemaRef ds:uri="861374fa-46ae-4859-acf9-337d9d35654b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7679FE5-84CB-414C-A407-F16DD6A373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40424C-DD01-487E-8903-EB874FE197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Colin Whyte</dc:creator>
  <cp:lastModifiedBy>Colin Whyte</cp:lastModifiedBy>
  <dcterms:created xsi:type="dcterms:W3CDTF">2024-02-20T12:54:00Z</dcterms:created>
  <dcterms:modified xsi:type="dcterms:W3CDTF">2024-06-25T13:05:26Z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