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ed.cclrc.ac.uk\org\NLab\ASTeC-TDL\Projects\tdl-1272 ITRF\pm - Project Management\temp - templates\"/>
    </mc:Choice>
  </mc:AlternateContent>
  <bookViews>
    <workbookView xWindow="0" yWindow="0" windowWidth="22905" windowHeight="9825"/>
  </bookViews>
  <sheets>
    <sheet name="Work Package Report" sheetId="1" r:id="rId1"/>
    <sheet name="Finance Dashboard" sheetId="5" state="hidden" r:id="rId2"/>
    <sheet name="Risk Dashboard" sheetId="6" state="hidden" r:id="rId3"/>
    <sheet name="Milestone Dashboard" sheetId="7" state="hidden" r:id="rId4"/>
    <sheet name="PRC Report - Colour Coded" sheetId="3" state="hidden" r:id="rId5"/>
    <sheet name="STFC Project Report - Example" sheetId="4" state="hidden" r:id="rId6"/>
  </sheets>
  <definedNames>
    <definedName name="_xlnm.Print_Titles" localSheetId="4">'PRC Report - Colour Coded'!$1:$1</definedName>
    <definedName name="_xlnm.Print_Titles" localSheetId="5">'STFC Project Report - Example'!$1:$1</definedName>
    <definedName name="_xlnm.Print_Titles" localSheetId="0">'Work Package Report'!$1:$1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39" i="1" l="1"/>
  <c r="G7" i="1"/>
  <c r="A7" i="1"/>
  <c r="AC2" i="5" l="1"/>
  <c r="AC3" i="5" s="1"/>
  <c r="AB2" i="5"/>
  <c r="AB3" i="5" s="1"/>
  <c r="Z2" i="5"/>
  <c r="Z3" i="5" s="1"/>
  <c r="Y2" i="5"/>
  <c r="Y3" i="5" s="1"/>
  <c r="W2" i="5"/>
  <c r="W3" i="5" s="1"/>
  <c r="V2" i="5"/>
  <c r="V3" i="5" s="1"/>
  <c r="T2" i="5"/>
  <c r="T3" i="5" s="1"/>
  <c r="S2" i="5"/>
  <c r="S3" i="5" s="1"/>
  <c r="P2" i="5"/>
  <c r="P3" i="5" s="1"/>
  <c r="Q2" i="5"/>
  <c r="Q3" i="5" s="1"/>
  <c r="N2" i="5"/>
  <c r="N3" i="5" s="1"/>
  <c r="M2" i="5"/>
  <c r="M3" i="5" s="1"/>
  <c r="K2" i="5"/>
  <c r="K3" i="5" s="1"/>
  <c r="J2" i="5"/>
  <c r="J3" i="5" s="1"/>
  <c r="H2" i="5"/>
  <c r="H3" i="5" s="1"/>
  <c r="G2" i="5"/>
  <c r="G3" i="5" s="1"/>
  <c r="E2" i="5"/>
  <c r="E3" i="5" s="1"/>
  <c r="D2" i="5"/>
  <c r="D3" i="5" s="1"/>
  <c r="B2" i="5"/>
  <c r="B3" i="5" s="1"/>
  <c r="A2" i="5"/>
  <c r="A3" i="5" s="1"/>
  <c r="A11" i="7" l="1"/>
  <c r="B11" i="7"/>
  <c r="C11" i="7"/>
  <c r="D11" i="7"/>
  <c r="E11" i="7"/>
  <c r="F11" i="7"/>
  <c r="A12" i="7"/>
  <c r="B12" i="7"/>
  <c r="C12" i="7"/>
  <c r="D12" i="7"/>
  <c r="E12" i="7"/>
  <c r="F12" i="7"/>
  <c r="A13" i="7"/>
  <c r="B13" i="7"/>
  <c r="C13" i="7"/>
  <c r="D13" i="7"/>
  <c r="E13" i="7"/>
  <c r="F13" i="7"/>
  <c r="A14" i="7"/>
  <c r="B14" i="7"/>
  <c r="C14" i="7"/>
  <c r="D14" i="7"/>
  <c r="F14" i="7"/>
  <c r="A15" i="7"/>
  <c r="B15" i="7"/>
  <c r="C15" i="7"/>
  <c r="D15" i="7"/>
  <c r="E15" i="7"/>
  <c r="F15" i="7"/>
  <c r="A16" i="7"/>
  <c r="B16" i="7"/>
  <c r="C16" i="7"/>
  <c r="D16" i="7"/>
  <c r="E16" i="7"/>
  <c r="F16" i="7"/>
  <c r="A17" i="7"/>
  <c r="B17" i="7"/>
  <c r="C17" i="7"/>
  <c r="D17" i="7"/>
  <c r="E17" i="7"/>
  <c r="F17" i="7"/>
  <c r="F10" i="7"/>
  <c r="E10" i="7"/>
  <c r="D10" i="7"/>
  <c r="C10" i="7"/>
  <c r="B10" i="7"/>
  <c r="A10" i="7"/>
  <c r="A3" i="7"/>
  <c r="B3" i="7"/>
  <c r="C3" i="7"/>
  <c r="D3" i="7"/>
  <c r="E3" i="7"/>
  <c r="F3" i="7"/>
  <c r="A4" i="7"/>
  <c r="B4" i="7"/>
  <c r="C4" i="7"/>
  <c r="D4" i="7"/>
  <c r="E4" i="7"/>
  <c r="F4" i="7"/>
  <c r="A5" i="7"/>
  <c r="B5" i="7"/>
  <c r="C5" i="7"/>
  <c r="D5" i="7"/>
  <c r="E5" i="7"/>
  <c r="F5" i="7"/>
  <c r="A6" i="7"/>
  <c r="B6" i="7"/>
  <c r="C6" i="7"/>
  <c r="D6" i="7"/>
  <c r="E6" i="7"/>
  <c r="F6" i="7"/>
  <c r="A7" i="7"/>
  <c r="B7" i="7"/>
  <c r="C7" i="7"/>
  <c r="D7" i="7"/>
  <c r="E7" i="7"/>
  <c r="F7" i="7"/>
  <c r="A8" i="7"/>
  <c r="B8" i="7"/>
  <c r="C8" i="7"/>
  <c r="D8" i="7"/>
  <c r="E8" i="7"/>
  <c r="F8" i="7"/>
  <c r="A9" i="7"/>
  <c r="B9" i="7"/>
  <c r="C9" i="7"/>
  <c r="D9" i="7"/>
  <c r="E9" i="7"/>
  <c r="F9" i="7"/>
  <c r="B2" i="7"/>
  <c r="C2" i="7"/>
  <c r="D2" i="7"/>
  <c r="E2" i="7"/>
  <c r="F2" i="7"/>
  <c r="A2" i="7"/>
  <c r="C6" i="6"/>
  <c r="C7" i="6"/>
  <c r="B6" i="6"/>
  <c r="B7" i="6"/>
  <c r="A6" i="6"/>
  <c r="A7" i="6"/>
  <c r="C5" i="6"/>
  <c r="B5" i="6"/>
  <c r="A5" i="6"/>
  <c r="D3" i="6"/>
  <c r="D4" i="6"/>
  <c r="C3" i="6"/>
  <c r="C4" i="6"/>
  <c r="B3" i="6"/>
  <c r="B4" i="6"/>
  <c r="A3" i="6"/>
  <c r="A4" i="6"/>
  <c r="D2" i="6"/>
  <c r="C2" i="6"/>
  <c r="B2" i="6"/>
  <c r="A2" i="6"/>
  <c r="AH3" i="5"/>
  <c r="AG3" i="5"/>
  <c r="AF3" i="5"/>
  <c r="AE3" i="5"/>
  <c r="H53" i="4" l="1"/>
  <c r="H52" i="4"/>
  <c r="H51" i="4"/>
  <c r="H50" i="4"/>
  <c r="H49" i="4"/>
  <c r="H48" i="4"/>
  <c r="H47" i="4"/>
  <c r="H46" i="4"/>
  <c r="H43" i="4"/>
  <c r="H42" i="4"/>
  <c r="H41" i="4"/>
  <c r="H40" i="4"/>
  <c r="H39" i="4"/>
  <c r="H38" i="4"/>
  <c r="H37" i="4"/>
  <c r="H36" i="4"/>
  <c r="H53" i="3"/>
  <c r="H52" i="3"/>
  <c r="H51" i="3"/>
  <c r="H50" i="3"/>
  <c r="H49" i="3"/>
  <c r="H48" i="3"/>
  <c r="H47" i="3"/>
  <c r="H46" i="3"/>
  <c r="H43" i="3"/>
  <c r="H42" i="3"/>
  <c r="H41" i="3"/>
  <c r="H40" i="3"/>
  <c r="H39" i="3"/>
  <c r="H38" i="3"/>
  <c r="H37" i="3"/>
  <c r="H36" i="3"/>
  <c r="E14" i="7"/>
  <c r="K28" i="4" l="1"/>
  <c r="I7" i="4" s="1"/>
  <c r="K26" i="4"/>
  <c r="K25" i="4"/>
  <c r="K24" i="4"/>
  <c r="K23" i="4"/>
  <c r="K22" i="4"/>
  <c r="K20" i="4"/>
  <c r="K19" i="4"/>
  <c r="K18" i="4"/>
  <c r="K17" i="4"/>
  <c r="E7" i="4" s="1"/>
  <c r="K16" i="4"/>
  <c r="A7" i="4"/>
  <c r="I7" i="3"/>
  <c r="K26" i="3"/>
  <c r="K25" i="3"/>
  <c r="K24" i="3"/>
  <c r="K23" i="3"/>
  <c r="K22" i="3"/>
  <c r="K20" i="3"/>
  <c r="K19" i="3"/>
  <c r="K18" i="3"/>
  <c r="K17" i="3"/>
  <c r="E7" i="3" s="1"/>
  <c r="K16" i="3"/>
  <c r="A7" i="3"/>
  <c r="K37" i="1" l="1"/>
  <c r="AD2" i="5" s="1"/>
  <c r="AD3" i="5" s="1"/>
  <c r="K36" i="1"/>
  <c r="AA2" i="5" s="1"/>
  <c r="AA3" i="5" s="1"/>
  <c r="K35" i="1"/>
  <c r="X2" i="5" s="1"/>
  <c r="X3" i="5" s="1"/>
  <c r="U2" i="5"/>
  <c r="U3" i="5" s="1"/>
  <c r="K34" i="1"/>
  <c r="R2" i="5" s="1"/>
  <c r="R3" i="5" s="1"/>
  <c r="K32" i="1"/>
  <c r="O2" i="5" s="1"/>
  <c r="O3" i="5" s="1"/>
  <c r="K31" i="1"/>
  <c r="K30" i="1"/>
  <c r="I2" i="5" s="1"/>
  <c r="I3" i="5" s="1"/>
  <c r="K29" i="1"/>
  <c r="L2" i="5" l="1"/>
  <c r="L3" i="5" s="1"/>
  <c r="F2" i="5"/>
  <c r="F3" i="5" s="1"/>
  <c r="C2" i="5"/>
  <c r="C3" i="5" s="1"/>
</calcChain>
</file>

<file path=xl/sharedStrings.xml><?xml version="1.0" encoding="utf-8"?>
<sst xmlns="http://schemas.openxmlformats.org/spreadsheetml/2006/main" count="327" uniqueCount="172">
  <si>
    <t>Project Name</t>
  </si>
  <si>
    <t>Status Date:</t>
  </si>
  <si>
    <t>dd/mm/yy</t>
  </si>
  <si>
    <t>Project Ref</t>
  </si>
  <si>
    <t>Department</t>
  </si>
  <si>
    <t>Funding Source</t>
  </si>
  <si>
    <t>Project Manager</t>
  </si>
  <si>
    <t>Project Sponsor</t>
  </si>
  <si>
    <t>Overall Rating</t>
  </si>
  <si>
    <t>Project Start Date</t>
  </si>
  <si>
    <t>Baseline Project End</t>
  </si>
  <si>
    <t xml:space="preserve"> Forecast Project End</t>
  </si>
  <si>
    <t>Approved Project Budget (£k)</t>
  </si>
  <si>
    <t>Baseline Project Budget (£k)</t>
  </si>
  <si>
    <t>Estimate At Completion (£k)</t>
  </si>
  <si>
    <t>Project Description</t>
  </si>
  <si>
    <t>This Period Highlights / Next Period Forecast Highlights</t>
  </si>
  <si>
    <t>Financial Summary - Total Project (£k)</t>
  </si>
  <si>
    <t>Staff</t>
  </si>
  <si>
    <t>Non-Staff</t>
  </si>
  <si>
    <t>Total</t>
  </si>
  <si>
    <t>Approved Total Funding</t>
  </si>
  <si>
    <t>Baseline Total Budgeted Cost</t>
  </si>
  <si>
    <t>Budgeted Cost to Date</t>
  </si>
  <si>
    <t>Actual Cost to Date</t>
  </si>
  <si>
    <t>Estimate at Completion</t>
  </si>
  <si>
    <t>Financial Summary - Current Financial Year (£k)</t>
  </si>
  <si>
    <t>Approved FY Funding</t>
  </si>
  <si>
    <t>Baseline FY Budgeted Cost</t>
  </si>
  <si>
    <t>Budgeted Cost to Date (FY)</t>
  </si>
  <si>
    <t>Actual Cost to Date (FY)</t>
  </si>
  <si>
    <t>Estimate at End of Financial Year</t>
  </si>
  <si>
    <t>Estimate at Completion - Financial Year Distribution (£k)</t>
  </si>
  <si>
    <t>FY 1</t>
  </si>
  <si>
    <t>FY 2</t>
  </si>
  <si>
    <t>FY 3</t>
  </si>
  <si>
    <t>FY 4</t>
  </si>
  <si>
    <t>FY 5</t>
  </si>
  <si>
    <t>FY 6</t>
  </si>
  <si>
    <t>FY 7</t>
  </si>
  <si>
    <t>FY 8</t>
  </si>
  <si>
    <t>Major Milestones Summary (key project stages and major deliverables)</t>
  </si>
  <si>
    <t>Ref</t>
  </si>
  <si>
    <t>Milestone Description</t>
  </si>
  <si>
    <t>Baseline</t>
  </si>
  <si>
    <t>Forecast</t>
  </si>
  <si>
    <t>Variance</t>
  </si>
  <si>
    <t>Comments</t>
  </si>
  <si>
    <t>Minor Milestones Summary (6-month lookahead)</t>
  </si>
  <si>
    <t>Risk and Issue Summary</t>
  </si>
  <si>
    <t>Risk Trend</t>
  </si>
  <si>
    <t>Number of open Risks by RAG Status (post mitigation scoring):</t>
  </si>
  <si>
    <t>Top 3 Risks (post mitigation score)</t>
  </si>
  <si>
    <t>Risk Description</t>
  </si>
  <si>
    <t>Risk Mitigation</t>
  </si>
  <si>
    <t>Score</t>
  </si>
  <si>
    <t>Top 3 Issues</t>
  </si>
  <si>
    <t>Issue Description</t>
  </si>
  <si>
    <t>Impact and Status</t>
  </si>
  <si>
    <t>Project Managers Supplementary Information</t>
  </si>
  <si>
    <t>Approved Total Funding: staff</t>
  </si>
  <si>
    <t>Approved Total Funding: non staff</t>
  </si>
  <si>
    <t>Approved Total Funding: total</t>
  </si>
  <si>
    <t>Baseline Total Budgeted Cost: staff</t>
  </si>
  <si>
    <t>Baseline Total Budgeted Cost: non staff</t>
  </si>
  <si>
    <t>Baseline Total Budgeted Cost: total</t>
  </si>
  <si>
    <t>Budgeted Cost to Date: staff</t>
  </si>
  <si>
    <t>Budgeted Cost to Date: non staff</t>
  </si>
  <si>
    <t>Budgeted Cost to Date: total</t>
  </si>
  <si>
    <t>Actual Cost to Date: staff</t>
  </si>
  <si>
    <t>Actual Cost to Date: non staff</t>
  </si>
  <si>
    <t>Actual Cost to Date: total</t>
  </si>
  <si>
    <t>Estimate at Completion: staff</t>
  </si>
  <si>
    <t>Estimate at Completion: non staff</t>
  </si>
  <si>
    <t>Estimate at Completion: total</t>
  </si>
  <si>
    <t>Approved FY Funding: staff</t>
  </si>
  <si>
    <t>Approved FY Funding: non staff</t>
  </si>
  <si>
    <t>Approved FY Funding: total</t>
  </si>
  <si>
    <t>Baseline FY Budgeted Cost: staff</t>
  </si>
  <si>
    <t>Baseline FY Budgeted Cost: non staff</t>
  </si>
  <si>
    <t>Baseline FY Budgeted Cost: total</t>
  </si>
  <si>
    <t>Budgeted Cost to Date (FY): staff</t>
  </si>
  <si>
    <t>Budgeted Cost to Date (FY): non staff</t>
  </si>
  <si>
    <t>Budgeted Cost to Date (FY): total</t>
  </si>
  <si>
    <t>Actual Cost to Date (FY): staff</t>
  </si>
  <si>
    <t>Actual Cost to Date (FY): non staff</t>
  </si>
  <si>
    <t>Actual Cost to Date (FY): total</t>
  </si>
  <si>
    <t>Estimate at End of Financial Year: staff</t>
  </si>
  <si>
    <t>Estimate at End of Financial Year: non staff</t>
  </si>
  <si>
    <t>Estimate at End of Financial Year: total</t>
  </si>
  <si>
    <t xml:space="preserve">Number of open Red Risks </t>
  </si>
  <si>
    <t xml:space="preserve">Number of open Amber Risks </t>
  </si>
  <si>
    <t xml:space="preserve">Number of open Green Risks </t>
  </si>
  <si>
    <t>Risk or Issue</t>
  </si>
  <si>
    <t>Risk</t>
  </si>
  <si>
    <t>Issue</t>
  </si>
  <si>
    <t>Major/Minor</t>
  </si>
  <si>
    <t>Major</t>
  </si>
  <si>
    <t>Minor</t>
  </si>
  <si>
    <t>Typically unchanged - updated only in exceptional circumstances</t>
  </si>
  <si>
    <t>Updated infrequently, only if impacted by project change</t>
  </si>
  <si>
    <t>Updated/refreshed monthly</t>
  </si>
  <si>
    <t>No input required - automatically updated by formula</t>
  </si>
  <si>
    <t>No input required - formula calculation with RAG formatting</t>
  </si>
  <si>
    <t>Past FY</t>
  </si>
  <si>
    <t>Current FY</t>
  </si>
  <si>
    <t>Future FY</t>
  </si>
  <si>
    <t>RED</t>
  </si>
  <si>
    <t>AMBER</t>
  </si>
  <si>
    <t>GREEN</t>
  </si>
  <si>
    <t>ESS Beam Transport Modules UK-A-6</t>
  </si>
  <si>
    <t>Technology</t>
  </si>
  <si>
    <t>BEIS</t>
  </si>
  <si>
    <t>P. Aden</t>
  </si>
  <si>
    <t>N. Geddes</t>
  </si>
  <si>
    <t>Amber</t>
  </si>
  <si>
    <t xml:space="preserve">The main package in this scope is the Linac Warm Units (LWUs) which consists of 73 LWUs, 54 beam pipe units, 2 prototype units, 3 dummy chambers, and 4 cleanroom assemblies.  The scope of work includes the design, procurement and assembly of vacuum equipment, vacuum chambers, beam pipes and support structures. It also includes magnet, BPM and BCM integration; it does not include design or procurement of the magnets, BPMs, BCMs, or any diagnostic equipment. Magnets and BPMs will be supplied to the STFC on contract loan from ESS for assembly into the LWUs. </t>
  </si>
  <si>
    <t>Magnets and LWU vacuum vessels have now been delivered to DL, marking the start of the build phase for the LWUs.  They were expected to arrive at DL at the end of January at DL, and have resulted in the need for a change request to be generated to realign the milestones set out in the TA.  This delay presents a risk that the clean room may still be occupied in March 2020 which will have an impact on the commencement of the Hi Lumi assembly phase. 
At Lund, the Beam Pipe Delivery @ ESS and Installation continues.  The project has now delivered 204m of 480m of the accelerator.  The main bulk of work (LWUs) that started in Jan-19 with the arrival of the first Quads continues. All particulate counted dummy cryo modules were completed in March-19.
The first batch of Mobile Cleanrooms were delivered to ESS in this period, with the rest following before the end of 2019. This first unit will be installed and brought into operation in November, this will allow ESS to begin particle free installation in the tunnel!
In the next period, focus is on the design of the dogleg, and dipole regions. This area is a 4 degree include with a trench cut into it on the flat.  This region is particularly difficult as space is very constrained, and with the weight of the magnets (up to 5 Tonnes) and lack of available craneage also being a constraint, successful installation design is key.</t>
  </si>
  <si>
    <t>FY 14/15</t>
  </si>
  <si>
    <t>FY 15/16</t>
  </si>
  <si>
    <t>FY 16/17</t>
  </si>
  <si>
    <t>FY 17/18</t>
  </si>
  <si>
    <t>FY 18/19</t>
  </si>
  <si>
    <t>FY 19/20</t>
  </si>
  <si>
    <t>FY 20/21</t>
  </si>
  <si>
    <t>FY 21/22</t>
  </si>
  <si>
    <t>Conception Stage - Project Start Date</t>
  </si>
  <si>
    <t>Complete</t>
  </si>
  <si>
    <t>Definition Stage - PMP Completed</t>
  </si>
  <si>
    <t>Implementation Stage - Design Complete</t>
  </si>
  <si>
    <t>Issues at MEGA leading to late completion of Design</t>
  </si>
  <si>
    <t>Implementation Stage - All Procurement Complete</t>
  </si>
  <si>
    <t>Issues at MEGA causing delay to procurement</t>
  </si>
  <si>
    <t>Implementation Stage - All Hardware delivered</t>
  </si>
  <si>
    <t>Forecast MEGA deliveries</t>
  </si>
  <si>
    <t>Closure Stage - Project Closure Report Complete</t>
  </si>
  <si>
    <t>Forecast late completion due to issue with Magnet supplier.</t>
  </si>
  <si>
    <t>3.2.9</t>
  </si>
  <si>
    <t>QTY 57 x Beam Pipe Units</t>
  </si>
  <si>
    <t>Static</t>
  </si>
  <si>
    <t>As a result of design issues at MEGA (see CDR), there is a risk that hardware delivery will not be achieved to baseline dates.</t>
  </si>
  <si>
    <t>Close communication with ESS magnet group to ensure latest magnet delivery dates are accurate.</t>
  </si>
  <si>
    <t>As a result of late design information from *supplier*, there is a risk that the clean room hardware will not be at ESS to schedule</t>
  </si>
  <si>
    <t xml:space="preserve">Review supply chain with supplier and look for alternative suppliers. </t>
  </si>
  <si>
    <t>As a result to changes in the ESS Programme, there is a risk that target completion dates will be changed</t>
  </si>
  <si>
    <t>Communicate related issues to the ESS programme team and ensure that the programme change control process is clear.</t>
  </si>
  <si>
    <t>Paint curing issues at the steelwork supplier led to a rework programme in order to prevent reputational harm to STFC with ESS</t>
  </si>
  <si>
    <t>Steelwork delivery was 4 weeks late to the current schedule but this was agreed with the ESS installation team and able to be managed.</t>
  </si>
  <si>
    <t>Ion Therapy Research Facility</t>
  </si>
  <si>
    <t>Financial Year</t>
  </si>
  <si>
    <t>Work Package Manager</t>
  </si>
  <si>
    <t>FY 2022 - 2023</t>
  </si>
  <si>
    <t>Report Date:</t>
  </si>
  <si>
    <t>WP Name</t>
  </si>
  <si>
    <t>Approved Project Budget (£)</t>
  </si>
  <si>
    <t>Estimate At Completion (£)</t>
  </si>
  <si>
    <t>Progress</t>
  </si>
  <si>
    <t>No.</t>
  </si>
  <si>
    <t>% complete</t>
  </si>
  <si>
    <t>This Period Highlights</t>
  </si>
  <si>
    <t>Next Period Forecast Highlights</t>
  </si>
  <si>
    <t>Progress to include tasks and milestones</t>
  </si>
  <si>
    <t>Task / Milestone</t>
  </si>
  <si>
    <t>Work Package Manager Additional Comments</t>
  </si>
  <si>
    <t>Risks</t>
  </si>
  <si>
    <t>Issues</t>
  </si>
  <si>
    <t>Are there any new risks ?</t>
  </si>
  <si>
    <t>Are there any new isues ?</t>
  </si>
  <si>
    <t>Issue impact and status</t>
  </si>
  <si>
    <t>Origional target date to complete</t>
  </si>
  <si>
    <t>Current target date to complete</t>
  </si>
  <si>
    <t>WP#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</si>
</sst>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quot;£&quot;* #,##0.00_-;_-&quot;£&quot;* &quot;-&quot;??_-;_-@_-"/>
    <numFmt numFmtId="164" formatCode="dd/mm/yy;@"/>
    <numFmt numFmtId="165" formatCode="#,##0.00;[Red]#,##0.00"/>
  </numFmts>
  <fonts count="20" x14ac:knownFonts="1">
    <font>
      <sz val="11"/>
      <color theme="1"/>
      <name val="Calibri"/>
      <family val="2"/>
      <scheme val="minor"/>
    </font>
    <font>
      <sz val="10"/>
      <color theme="1"/>
      <name val="Calibri"/>
      <family val="2"/>
      <scheme val="minor"/>
    </font>
    <font>
      <b/>
      <sz val="10"/>
      <color theme="4" tint="-0.249977111117893"/>
      <name val="Calibri"/>
      <family val="2"/>
      <scheme val="minor"/>
    </font>
    <font>
      <sz val="10"/>
      <name val="Calibri"/>
      <family val="2"/>
      <scheme val="minor"/>
    </font>
    <font>
      <b/>
      <sz val="11"/>
      <color theme="4" tint="-0.499984740745262"/>
      <name val="Calibri"/>
      <family val="2"/>
      <scheme val="minor"/>
    </font>
    <font>
      <b/>
      <sz val="11"/>
      <color theme="4" tint="-0.249977111117893"/>
      <name val="Calibri"/>
      <family val="2"/>
      <scheme val="minor"/>
    </font>
    <font>
      <sz val="9"/>
      <color theme="1"/>
      <name val="Calibri"/>
      <family val="2"/>
      <scheme val="minor"/>
    </font>
    <font>
      <sz val="11"/>
      <color theme="1"/>
      <name val="Calibri"/>
      <family val="2"/>
      <scheme val="minor"/>
    </font>
    <font>
      <sz val="8"/>
      <color theme="1"/>
      <name val="Calibri"/>
      <family val="2"/>
      <scheme val="minor"/>
    </font>
    <font>
      <sz val="9"/>
      <name val="Calibri"/>
      <family val="2"/>
      <scheme val="minor"/>
    </font>
    <font>
      <sz val="10"/>
      <color theme="4" tint="-0.249977111117893"/>
      <name val="Calibri"/>
      <family val="2"/>
      <scheme val="minor"/>
    </font>
    <font>
      <sz val="9"/>
      <color theme="0" tint="-0.249977111117893"/>
      <name val="Calibri"/>
      <family val="2"/>
      <scheme val="minor"/>
    </font>
    <font>
      <sz val="8"/>
      <color theme="0" tint="-0.249977111117893"/>
      <name val="Calibri"/>
      <family val="2"/>
      <scheme val="minor"/>
    </font>
    <font>
      <b/>
      <sz val="11"/>
      <color theme="1"/>
      <name val="Calibri"/>
      <family val="2"/>
      <scheme val="minor"/>
    </font>
    <font>
      <b/>
      <sz val="9"/>
      <color theme="1"/>
      <name val="Calibri"/>
      <family val="2"/>
      <scheme val="minor"/>
    </font>
    <font>
      <sz val="10"/>
      <color theme="1"/>
      <name val="Arial"/>
      <family val="2"/>
    </font>
    <font>
      <b/>
      <sz val="11"/>
      <color rgb="FF002060"/>
      <name val="Calibri"/>
      <family val="2"/>
      <scheme val="minor"/>
    </font>
    <font>
      <sz val="11"/>
      <color rgb="FF002060"/>
      <name val="Calibri"/>
      <family val="2"/>
      <scheme val="minor"/>
    </font>
    <font>
      <b/>
      <sz val="9"/>
      <color rgb="FF002060"/>
      <name val="Calibri"/>
      <family val="2"/>
      <scheme val="minor"/>
    </font>
    <font>
      <sz val="9"/>
      <color rgb="FF002060"/>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rgb="FFFFC000"/>
        <bgColor indexed="64"/>
      </patternFill>
    </fill>
    <fill>
      <patternFill patternType="solid">
        <fgColor rgb="FFFF0000"/>
        <bgColor indexed="64"/>
      </patternFill>
    </fill>
    <fill>
      <patternFill patternType="solid">
        <fgColor rgb="FF92D050"/>
        <bgColor indexed="64"/>
      </patternFill>
    </fill>
    <fill>
      <patternFill patternType="solid">
        <fgColor theme="0" tint="-0.14999847407452621"/>
        <bgColor indexed="64"/>
      </patternFill>
    </fill>
    <fill>
      <patternFill patternType="solid">
        <fgColor theme="7"/>
        <bgColor indexed="64"/>
      </patternFill>
    </fill>
    <fill>
      <patternFill patternType="solid">
        <fgColor theme="4"/>
        <bgColor indexed="64"/>
      </patternFill>
    </fill>
    <fill>
      <patternFill patternType="solid">
        <fgColor theme="9"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s>
  <cellStyleXfs count="4">
    <xf numFmtId="0" fontId="0" fillId="0" borderId="0"/>
    <xf numFmtId="44" fontId="7" fillId="0" borderId="0" applyFont="0" applyFill="0" applyBorder="0" applyAlignment="0" applyProtection="0"/>
    <xf numFmtId="9" fontId="7" fillId="0" borderId="0" applyFont="0" applyFill="0" applyBorder="0" applyAlignment="0" applyProtection="0"/>
    <xf numFmtId="0" fontId="15" fillId="0" borderId="0"/>
  </cellStyleXfs>
  <cellXfs count="311">
    <xf numFmtId="0" fontId="0" fillId="0" borderId="0" xfId="0"/>
    <xf numFmtId="0" fontId="1" fillId="0" borderId="0" xfId="0" applyFont="1"/>
    <xf numFmtId="0" fontId="2" fillId="6" borderId="24" xfId="0" applyFont="1" applyFill="1" applyBorder="1" applyAlignment="1">
      <alignment horizontal="center" vertical="center"/>
    </xf>
    <xf numFmtId="0" fontId="2" fillId="6" borderId="21" xfId="0" applyFont="1" applyFill="1" applyBorder="1" applyAlignment="1">
      <alignment horizontal="center" vertical="center"/>
    </xf>
    <xf numFmtId="0" fontId="3" fillId="0" borderId="20" xfId="0" applyFont="1" applyBorder="1" applyAlignment="1">
      <alignment horizontal="center" vertical="center"/>
    </xf>
    <xf numFmtId="1" fontId="3" fillId="0" borderId="21" xfId="0" applyNumberFormat="1" applyFont="1" applyBorder="1" applyAlignment="1">
      <alignment horizontal="center" vertical="center"/>
    </xf>
    <xf numFmtId="0" fontId="3" fillId="0" borderId="22" xfId="0" applyFont="1" applyBorder="1" applyAlignment="1">
      <alignment horizontal="center" vertical="center"/>
    </xf>
    <xf numFmtId="1" fontId="3" fillId="0" borderId="28" xfId="0" applyNumberFormat="1" applyFont="1" applyBorder="1" applyAlignment="1">
      <alignment horizontal="center" vertical="center"/>
    </xf>
    <xf numFmtId="0" fontId="3" fillId="0" borderId="1" xfId="0" applyFont="1" applyBorder="1" applyAlignment="1">
      <alignment horizontal="center" vertical="center"/>
    </xf>
    <xf numFmtId="0" fontId="2" fillId="2" borderId="1" xfId="0" applyFont="1" applyFill="1" applyBorder="1" applyAlignment="1">
      <alignment horizontal="left" vertical="center"/>
    </xf>
    <xf numFmtId="164" fontId="8" fillId="0" borderId="1" xfId="0" applyNumberFormat="1" applyFont="1" applyBorder="1" applyAlignment="1">
      <alignment horizontal="center" vertical="center"/>
    </xf>
    <xf numFmtId="164" fontId="8" fillId="7" borderId="1" xfId="0" applyNumberFormat="1" applyFont="1" applyFill="1" applyBorder="1" applyAlignment="1">
      <alignment horizontal="center" vertical="center"/>
    </xf>
    <xf numFmtId="164" fontId="8" fillId="9" borderId="1" xfId="0" applyNumberFormat="1" applyFont="1" applyFill="1" applyBorder="1" applyAlignment="1">
      <alignment horizontal="center" vertical="center"/>
    </xf>
    <xf numFmtId="0" fontId="3" fillId="9" borderId="20" xfId="0" applyFont="1" applyFill="1" applyBorder="1" applyAlignment="1">
      <alignment horizontal="center" vertical="center"/>
    </xf>
    <xf numFmtId="1" fontId="3" fillId="9" borderId="21" xfId="0" applyNumberFormat="1" applyFont="1" applyFill="1" applyBorder="1" applyAlignment="1">
      <alignment horizontal="center" vertical="center"/>
    </xf>
    <xf numFmtId="0" fontId="3" fillId="9" borderId="22" xfId="0" applyFont="1" applyFill="1" applyBorder="1" applyAlignment="1">
      <alignment horizontal="center" vertical="center"/>
    </xf>
    <xf numFmtId="1" fontId="3" fillId="9" borderId="28" xfId="0" applyNumberFormat="1" applyFont="1" applyFill="1" applyBorder="1" applyAlignment="1">
      <alignment horizontal="center" vertical="center"/>
    </xf>
    <xf numFmtId="0" fontId="3" fillId="9" borderId="1" xfId="0" applyFont="1" applyFill="1" applyBorder="1" applyAlignment="1">
      <alignment horizontal="center" vertical="center"/>
    </xf>
    <xf numFmtId="164" fontId="12" fillId="0" borderId="1" xfId="0" applyNumberFormat="1" applyFont="1" applyBorder="1" applyAlignment="1">
      <alignment horizontal="center" vertical="center"/>
    </xf>
    <xf numFmtId="10" fontId="1" fillId="0" borderId="0" xfId="2" applyNumberFormat="1" applyFont="1"/>
    <xf numFmtId="1" fontId="8" fillId="6" borderId="1" xfId="0" applyNumberFormat="1" applyFont="1" applyFill="1" applyBorder="1" applyAlignment="1">
      <alignment horizontal="center" vertical="center"/>
    </xf>
    <xf numFmtId="0" fontId="14" fillId="0" borderId="0" xfId="0" applyFont="1" applyAlignment="1">
      <alignment vertical="center" wrapText="1"/>
    </xf>
    <xf numFmtId="0" fontId="14" fillId="0" borderId="0" xfId="0" applyFont="1" applyAlignment="1">
      <alignment horizontal="center" vertical="center" wrapText="1"/>
    </xf>
    <xf numFmtId="0" fontId="13" fillId="0" borderId="0" xfId="0" applyFont="1" applyAlignment="1">
      <alignment wrapText="1"/>
    </xf>
    <xf numFmtId="2" fontId="0" fillId="0" borderId="0" xfId="0" applyNumberFormat="1"/>
    <xf numFmtId="1" fontId="0" fillId="0" borderId="0" xfId="0" applyNumberFormat="1"/>
    <xf numFmtId="164" fontId="8" fillId="0" borderId="0" xfId="0" applyNumberFormat="1" applyFont="1" applyAlignment="1">
      <alignment horizontal="center" vertical="center"/>
    </xf>
    <xf numFmtId="0" fontId="2" fillId="2" borderId="1" xfId="0" applyFont="1" applyFill="1" applyBorder="1" applyAlignment="1">
      <alignment horizontal="center" vertical="center"/>
    </xf>
    <xf numFmtId="0" fontId="6" fillId="7" borderId="1" xfId="0" applyFont="1" applyFill="1" applyBorder="1" applyAlignment="1">
      <alignment horizontal="left" vertical="center" wrapText="1"/>
    </xf>
    <xf numFmtId="0" fontId="6" fillId="9" borderId="1" xfId="0" applyFont="1" applyFill="1" applyBorder="1" applyAlignment="1">
      <alignment horizontal="left" vertical="center" wrapText="1"/>
    </xf>
    <xf numFmtId="0" fontId="6" fillId="0" borderId="1" xfId="0" applyFont="1" applyBorder="1" applyAlignment="1">
      <alignment horizontal="left" vertical="center" wrapText="1"/>
    </xf>
    <xf numFmtId="0" fontId="11" fillId="0" borderId="1" xfId="0" applyFont="1" applyBorder="1" applyAlignment="1">
      <alignment horizontal="left" vertical="center" wrapText="1"/>
    </xf>
    <xf numFmtId="0" fontId="1" fillId="0" borderId="0" xfId="0" applyFont="1" applyAlignment="1" applyProtection="1">
      <alignment vertical="center"/>
      <protection locked="0"/>
    </xf>
    <xf numFmtId="0" fontId="9" fillId="0" borderId="0" xfId="0" applyFont="1" applyBorder="1" applyAlignment="1" applyProtection="1">
      <alignment horizontal="left" vertical="center"/>
      <protection locked="0"/>
    </xf>
    <xf numFmtId="0" fontId="1" fillId="0" borderId="0" xfId="0" applyFont="1" applyAlignment="1">
      <alignment vertical="center"/>
    </xf>
    <xf numFmtId="0" fontId="0" fillId="0" borderId="0" xfId="0" applyAlignment="1">
      <alignment vertical="center"/>
    </xf>
    <xf numFmtId="0" fontId="0" fillId="0" borderId="0" xfId="0" applyAlignment="1" applyProtection="1">
      <alignment vertical="center"/>
      <protection locked="0"/>
    </xf>
    <xf numFmtId="9" fontId="9" fillId="9" borderId="1" xfId="0" applyNumberFormat="1" applyFont="1" applyFill="1" applyBorder="1" applyAlignment="1" applyProtection="1">
      <alignment horizontal="center" vertical="center"/>
      <protection locked="0"/>
    </xf>
    <xf numFmtId="0" fontId="16" fillId="2" borderId="6" xfId="0" applyFont="1" applyFill="1" applyBorder="1" applyAlignment="1" applyProtection="1">
      <alignment horizontal="center" vertical="center"/>
      <protection locked="0"/>
    </xf>
    <xf numFmtId="0" fontId="16" fillId="2" borderId="10" xfId="0" applyFont="1" applyFill="1" applyBorder="1" applyAlignment="1" applyProtection="1">
      <alignment horizontal="left" vertical="center"/>
      <protection locked="0"/>
    </xf>
    <xf numFmtId="0" fontId="16" fillId="2" borderId="12" xfId="0" applyFont="1" applyFill="1" applyBorder="1" applyAlignment="1">
      <alignment horizontal="left" vertical="center"/>
    </xf>
    <xf numFmtId="0" fontId="16" fillId="2" borderId="12" xfId="0" applyFont="1" applyFill="1" applyBorder="1" applyAlignment="1">
      <alignment vertical="center"/>
    </xf>
    <xf numFmtId="0" fontId="18" fillId="2" borderId="6" xfId="0" applyFont="1" applyFill="1" applyBorder="1" applyAlignment="1" applyProtection="1">
      <alignment horizontal="center" vertical="center" wrapText="1"/>
      <protection locked="0"/>
    </xf>
    <xf numFmtId="0" fontId="2" fillId="6" borderId="30" xfId="0" applyFont="1" applyFill="1" applyBorder="1" applyAlignment="1">
      <alignment horizontal="center" vertical="center"/>
    </xf>
    <xf numFmtId="0" fontId="3" fillId="0" borderId="48" xfId="0" applyFont="1" applyBorder="1" applyAlignment="1" applyProtection="1">
      <alignment horizontal="center" vertical="center"/>
      <protection locked="0"/>
    </xf>
    <xf numFmtId="0" fontId="3" fillId="0" borderId="48" xfId="0" applyFont="1" applyBorder="1" applyAlignment="1" applyProtection="1">
      <alignment horizontal="left" vertical="center" wrapText="1"/>
      <protection locked="0"/>
    </xf>
    <xf numFmtId="1" fontId="3" fillId="0" borderId="48" xfId="0" applyNumberFormat="1" applyFont="1" applyBorder="1" applyAlignment="1" applyProtection="1">
      <alignment horizontal="center" vertical="center"/>
      <protection locked="0"/>
    </xf>
    <xf numFmtId="0" fontId="9" fillId="9" borderId="1" xfId="0" applyFont="1" applyFill="1" applyBorder="1" applyAlignment="1" applyProtection="1">
      <alignment horizontal="center" vertical="center"/>
      <protection locked="0"/>
    </xf>
    <xf numFmtId="0" fontId="6" fillId="9" borderId="1" xfId="0" applyFont="1" applyFill="1" applyBorder="1" applyAlignment="1">
      <alignment horizontal="center" vertical="center"/>
    </xf>
    <xf numFmtId="0" fontId="3" fillId="9" borderId="20" xfId="0" applyFont="1" applyFill="1" applyBorder="1" applyAlignment="1" applyProtection="1">
      <alignment horizontal="center" vertical="center"/>
      <protection locked="0"/>
    </xf>
    <xf numFmtId="1" fontId="3" fillId="9" borderId="21" xfId="0" applyNumberFormat="1" applyFont="1" applyFill="1" applyBorder="1" applyAlignment="1" applyProtection="1">
      <alignment horizontal="center" vertical="center"/>
      <protection locked="0"/>
    </xf>
    <xf numFmtId="0" fontId="3" fillId="9" borderId="1" xfId="0" applyFont="1" applyFill="1" applyBorder="1" applyAlignment="1" applyProtection="1">
      <alignment horizontal="center" vertical="center"/>
      <protection locked="0"/>
    </xf>
    <xf numFmtId="0" fontId="16" fillId="6" borderId="1" xfId="0" applyFont="1" applyFill="1" applyBorder="1" applyAlignment="1">
      <alignment horizontal="left" vertical="center"/>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0" fontId="1" fillId="9" borderId="6" xfId="0" applyFont="1" applyFill="1" applyBorder="1" applyAlignment="1" applyProtection="1">
      <alignment horizontal="left" vertical="center"/>
      <protection locked="0"/>
    </xf>
    <xf numFmtId="0" fontId="16" fillId="6" borderId="2" xfId="0" applyFont="1" applyFill="1" applyBorder="1" applyAlignment="1">
      <alignment horizontal="left" vertical="center"/>
    </xf>
    <xf numFmtId="0" fontId="17" fillId="6" borderId="3" xfId="0" applyFont="1" applyFill="1" applyBorder="1" applyAlignment="1">
      <alignment horizontal="left" vertical="center"/>
    </xf>
    <xf numFmtId="0" fontId="0" fillId="0" borderId="2" xfId="0" applyFill="1" applyBorder="1" applyAlignment="1">
      <alignment horizontal="center" vertical="center"/>
    </xf>
    <xf numFmtId="0" fontId="0" fillId="0" borderId="4" xfId="0" applyFill="1" applyBorder="1" applyAlignment="1">
      <alignment horizontal="center" vertical="center"/>
    </xf>
    <xf numFmtId="0" fontId="0" fillId="0" borderId="3" xfId="0" applyFill="1" applyBorder="1" applyAlignment="1">
      <alignment horizontal="center" vertical="center"/>
    </xf>
    <xf numFmtId="0" fontId="17" fillId="6" borderId="4" xfId="0" applyFont="1" applyFill="1" applyBorder="1" applyAlignment="1">
      <alignment vertical="center"/>
    </xf>
    <xf numFmtId="0" fontId="17" fillId="6" borderId="3" xfId="0" applyFont="1" applyFill="1" applyBorder="1" applyAlignment="1">
      <alignment vertical="center"/>
    </xf>
    <xf numFmtId="2" fontId="1" fillId="9" borderId="37" xfId="0" applyNumberFormat="1" applyFont="1" applyFill="1" applyBorder="1" applyAlignment="1" applyProtection="1">
      <alignment horizontal="center" vertical="center"/>
      <protection locked="0"/>
    </xf>
    <xf numFmtId="2" fontId="1" fillId="9" borderId="39" xfId="0" applyNumberFormat="1" applyFont="1" applyFill="1" applyBorder="1" applyAlignment="1" applyProtection="1">
      <alignment horizontal="center" vertical="center"/>
      <protection locked="0"/>
    </xf>
    <xf numFmtId="2" fontId="1" fillId="6" borderId="37" xfId="0" applyNumberFormat="1" applyFont="1" applyFill="1" applyBorder="1" applyAlignment="1">
      <alignment horizontal="center" vertical="center"/>
    </xf>
    <xf numFmtId="2" fontId="1" fillId="6" borderId="38" xfId="0" applyNumberFormat="1" applyFont="1" applyFill="1" applyBorder="1" applyAlignment="1">
      <alignment horizontal="center" vertical="center"/>
    </xf>
    <xf numFmtId="0" fontId="16" fillId="2" borderId="47" xfId="0" applyFont="1" applyFill="1" applyBorder="1" applyAlignment="1">
      <alignment horizontal="center" vertical="center"/>
    </xf>
    <xf numFmtId="0" fontId="0" fillId="0" borderId="2" xfId="0" applyFont="1" applyFill="1" applyBorder="1" applyAlignment="1" applyProtection="1">
      <alignment horizontal="center" vertical="center"/>
      <protection locked="0"/>
    </xf>
    <xf numFmtId="0" fontId="0" fillId="0" borderId="3" xfId="0" applyFont="1" applyFill="1" applyBorder="1" applyAlignment="1">
      <alignment horizontal="center" vertical="center"/>
    </xf>
    <xf numFmtId="0" fontId="0" fillId="0" borderId="18" xfId="0" applyFont="1" applyFill="1" applyBorder="1" applyAlignment="1" applyProtection="1">
      <alignment horizontal="center" vertical="center"/>
      <protection locked="0"/>
    </xf>
    <xf numFmtId="0" fontId="16" fillId="6" borderId="17" xfId="0" applyFont="1" applyFill="1" applyBorder="1" applyAlignment="1">
      <alignment horizontal="left" vertical="center"/>
    </xf>
    <xf numFmtId="0" fontId="16" fillId="6" borderId="18" xfId="0" applyFont="1" applyFill="1" applyBorder="1" applyAlignment="1">
      <alignment horizontal="left" vertical="center"/>
    </xf>
    <xf numFmtId="0" fontId="16" fillId="6" borderId="45" xfId="0" applyFont="1" applyFill="1" applyBorder="1" applyAlignment="1">
      <alignment horizontal="left" vertical="center"/>
    </xf>
    <xf numFmtId="0" fontId="17" fillId="6" borderId="46" xfId="0" applyFont="1" applyFill="1" applyBorder="1" applyAlignment="1">
      <alignment horizontal="left" vertical="center"/>
    </xf>
    <xf numFmtId="0" fontId="16" fillId="6" borderId="1" xfId="0" applyFont="1" applyFill="1" applyBorder="1" applyAlignment="1">
      <alignment horizontal="center" vertical="center"/>
    </xf>
    <xf numFmtId="0" fontId="16" fillId="6" borderId="21" xfId="0" applyFont="1" applyFill="1" applyBorder="1" applyAlignment="1">
      <alignment horizontal="center" vertical="center"/>
    </xf>
    <xf numFmtId="164" fontId="0" fillId="0" borderId="2" xfId="0" applyNumberFormat="1" applyFont="1" applyFill="1" applyBorder="1" applyAlignment="1" applyProtection="1">
      <alignment horizontal="center" vertical="center"/>
      <protection locked="0"/>
    </xf>
    <xf numFmtId="164" fontId="0" fillId="0" borderId="4" xfId="0" applyNumberFormat="1" applyFont="1" applyFill="1" applyBorder="1" applyAlignment="1" applyProtection="1">
      <alignment horizontal="center" vertical="center"/>
      <protection locked="0"/>
    </xf>
    <xf numFmtId="164" fontId="0" fillId="0" borderId="3" xfId="0" applyNumberFormat="1" applyFont="1" applyFill="1" applyBorder="1" applyAlignment="1" applyProtection="1">
      <alignment horizontal="center" vertical="center"/>
      <protection locked="0"/>
    </xf>
    <xf numFmtId="0" fontId="16" fillId="6" borderId="20" xfId="0" applyFont="1" applyFill="1" applyBorder="1" applyAlignment="1">
      <alignment horizontal="center" vertical="center"/>
    </xf>
    <xf numFmtId="0" fontId="16" fillId="6" borderId="26" xfId="0" applyFont="1" applyFill="1" applyBorder="1" applyAlignment="1">
      <alignment horizontal="center" vertical="center"/>
    </xf>
    <xf numFmtId="0" fontId="17" fillId="6" borderId="4" xfId="0" applyFont="1" applyFill="1" applyBorder="1" applyAlignment="1">
      <alignment horizontal="center" vertical="center"/>
    </xf>
    <xf numFmtId="0" fontId="17" fillId="6" borderId="3" xfId="0" applyFont="1" applyFill="1" applyBorder="1" applyAlignment="1">
      <alignment horizontal="center" vertical="center"/>
    </xf>
    <xf numFmtId="0" fontId="16" fillId="6" borderId="2" xfId="0" applyFont="1" applyFill="1" applyBorder="1" applyAlignment="1">
      <alignment horizontal="center" vertical="center"/>
    </xf>
    <xf numFmtId="0" fontId="17" fillId="6" borderId="27" xfId="0" applyFont="1" applyFill="1" applyBorder="1" applyAlignment="1">
      <alignment horizontal="center" vertical="center"/>
    </xf>
    <xf numFmtId="2" fontId="1" fillId="0" borderId="2" xfId="1" applyNumberFormat="1" applyFont="1" applyFill="1" applyBorder="1" applyAlignment="1" applyProtection="1">
      <alignment horizontal="center" vertical="center"/>
    </xf>
    <xf numFmtId="2" fontId="1" fillId="0" borderId="4" xfId="1" applyNumberFormat="1" applyFont="1" applyFill="1" applyBorder="1" applyAlignment="1" applyProtection="1">
      <alignment horizontal="center" vertical="center"/>
    </xf>
    <xf numFmtId="0" fontId="16" fillId="6" borderId="1" xfId="0" applyFont="1" applyFill="1" applyBorder="1" applyAlignment="1">
      <alignment horizontal="left" vertical="center"/>
    </xf>
    <xf numFmtId="164" fontId="0" fillId="9" borderId="1" xfId="0" applyNumberFormat="1" applyFont="1" applyFill="1" applyBorder="1" applyAlignment="1" applyProtection="1">
      <alignment horizontal="center" vertical="center"/>
      <protection locked="0"/>
    </xf>
    <xf numFmtId="0" fontId="0" fillId="0" borderId="4" xfId="0" applyFont="1" applyFill="1" applyBorder="1" applyAlignment="1">
      <alignment horizontal="center" vertical="center"/>
    </xf>
    <xf numFmtId="0" fontId="1" fillId="0" borderId="6" xfId="0" applyFont="1" applyBorder="1" applyAlignment="1" applyProtection="1">
      <alignment horizontal="left" vertical="center"/>
      <protection locked="0"/>
    </xf>
    <xf numFmtId="2" fontId="1" fillId="6" borderId="2" xfId="0" applyNumberFormat="1" applyFont="1" applyFill="1" applyBorder="1" applyAlignment="1">
      <alignment horizontal="center" vertical="center"/>
    </xf>
    <xf numFmtId="2" fontId="1" fillId="6" borderId="27" xfId="0" applyNumberFormat="1" applyFont="1" applyFill="1" applyBorder="1" applyAlignment="1">
      <alignment horizontal="center" vertical="center"/>
    </xf>
    <xf numFmtId="0" fontId="5" fillId="2" borderId="7" xfId="0" applyFont="1" applyFill="1" applyBorder="1" applyAlignment="1">
      <alignment horizontal="left" vertical="center"/>
    </xf>
    <xf numFmtId="0" fontId="5" fillId="2" borderId="8" xfId="0" applyFont="1" applyFill="1" applyBorder="1" applyAlignment="1">
      <alignment horizontal="left" vertical="center"/>
    </xf>
    <xf numFmtId="0" fontId="5" fillId="2" borderId="13" xfId="0" applyFont="1" applyFill="1" applyBorder="1" applyAlignment="1">
      <alignment horizontal="left" vertical="center"/>
    </xf>
    <xf numFmtId="0" fontId="5" fillId="2" borderId="36" xfId="0" applyFont="1" applyFill="1" applyBorder="1" applyAlignment="1">
      <alignment horizontal="center" vertical="center"/>
    </xf>
    <xf numFmtId="0" fontId="5" fillId="2" borderId="13" xfId="0" applyFont="1" applyFill="1" applyBorder="1" applyAlignment="1">
      <alignment horizontal="center" vertical="center"/>
    </xf>
    <xf numFmtId="0" fontId="10" fillId="2" borderId="35" xfId="0" applyFont="1" applyFill="1" applyBorder="1" applyAlignment="1">
      <alignment horizontal="left" vertical="center"/>
    </xf>
    <xf numFmtId="0" fontId="10" fillId="2" borderId="32" xfId="0" applyFont="1" applyFill="1" applyBorder="1" applyAlignment="1">
      <alignment horizontal="left" vertical="center"/>
    </xf>
    <xf numFmtId="0" fontId="10" fillId="2" borderId="33" xfId="0" applyFont="1" applyFill="1" applyBorder="1" applyAlignment="1">
      <alignment horizontal="left" vertical="center"/>
    </xf>
    <xf numFmtId="2" fontId="1" fillId="6" borderId="31" xfId="0" applyNumberFormat="1" applyFont="1" applyFill="1" applyBorder="1" applyAlignment="1" applyProtection="1">
      <alignment horizontal="center" vertical="center"/>
      <protection locked="0"/>
    </xf>
    <xf numFmtId="2" fontId="1" fillId="6" borderId="33" xfId="0" applyNumberFormat="1" applyFont="1" applyFill="1" applyBorder="1" applyAlignment="1" applyProtection="1">
      <alignment horizontal="center" vertical="center"/>
      <protection locked="0"/>
    </xf>
    <xf numFmtId="2" fontId="1" fillId="6" borderId="31" xfId="0" applyNumberFormat="1" applyFont="1" applyFill="1" applyBorder="1" applyAlignment="1">
      <alignment horizontal="center" vertical="center"/>
    </xf>
    <xf numFmtId="2" fontId="1" fillId="6" borderId="34" xfId="0" applyNumberFormat="1" applyFont="1" applyFill="1" applyBorder="1" applyAlignment="1">
      <alignment horizontal="center" vertical="center"/>
    </xf>
    <xf numFmtId="0" fontId="10" fillId="2" borderId="40" xfId="0" applyFont="1" applyFill="1" applyBorder="1" applyAlignment="1">
      <alignment horizontal="left" vertical="center"/>
    </xf>
    <xf numFmtId="0" fontId="10" fillId="2" borderId="41" xfId="0" applyFont="1" applyFill="1" applyBorder="1" applyAlignment="1">
      <alignment horizontal="left" vertical="center"/>
    </xf>
    <xf numFmtId="0" fontId="10" fillId="2" borderId="39" xfId="0" applyFont="1" applyFill="1" applyBorder="1" applyAlignment="1">
      <alignment horizontal="left" vertical="center"/>
    </xf>
    <xf numFmtId="2" fontId="5" fillId="6" borderId="7" xfId="0" applyNumberFormat="1" applyFont="1" applyFill="1" applyBorder="1" applyAlignment="1">
      <alignment horizontal="center" vertical="center"/>
    </xf>
    <xf numFmtId="2" fontId="5" fillId="6" borderId="9" xfId="0" applyNumberFormat="1" applyFont="1" applyFill="1" applyBorder="1" applyAlignment="1">
      <alignment horizontal="center" vertical="center"/>
    </xf>
    <xf numFmtId="0" fontId="5" fillId="2" borderId="35" xfId="0" applyFont="1" applyFill="1" applyBorder="1" applyAlignment="1">
      <alignment horizontal="center" vertical="center"/>
    </xf>
    <xf numFmtId="0" fontId="5" fillId="2" borderId="32" xfId="0" applyFont="1" applyFill="1" applyBorder="1" applyAlignment="1">
      <alignment horizontal="center" vertical="center"/>
    </xf>
    <xf numFmtId="0" fontId="5" fillId="2" borderId="33" xfId="0" applyFont="1" applyFill="1" applyBorder="1" applyAlignment="1">
      <alignment horizontal="center" vertical="center"/>
    </xf>
    <xf numFmtId="0" fontId="5" fillId="2" borderId="31" xfId="0" applyFont="1" applyFill="1" applyBorder="1" applyAlignment="1">
      <alignment horizontal="center" vertical="center"/>
    </xf>
    <xf numFmtId="2" fontId="1" fillId="0" borderId="4" xfId="0" applyNumberFormat="1" applyFont="1" applyFill="1" applyBorder="1" applyAlignment="1" applyProtection="1">
      <alignment horizontal="center" vertical="center"/>
      <protection locked="0"/>
    </xf>
    <xf numFmtId="2" fontId="1" fillId="0" borderId="3" xfId="0" applyNumberFormat="1" applyFont="1" applyFill="1" applyBorder="1" applyAlignment="1" applyProtection="1">
      <alignment horizontal="center" vertical="center"/>
      <protection locked="0"/>
    </xf>
    <xf numFmtId="2" fontId="1" fillId="0" borderId="2" xfId="0" applyNumberFormat="1" applyFont="1" applyFill="1" applyBorder="1" applyAlignment="1" applyProtection="1">
      <alignment horizontal="center" vertical="center"/>
      <protection locked="0"/>
    </xf>
    <xf numFmtId="2" fontId="1" fillId="9" borderId="2" xfId="0" applyNumberFormat="1" applyFont="1" applyFill="1" applyBorder="1" applyAlignment="1" applyProtection="1">
      <alignment horizontal="center" vertical="center"/>
      <protection locked="0"/>
    </xf>
    <xf numFmtId="2" fontId="1" fillId="9" borderId="3" xfId="0" applyNumberFormat="1" applyFont="1" applyFill="1" applyBorder="1" applyAlignment="1" applyProtection="1">
      <alignment horizontal="center" vertical="center"/>
      <protection locked="0"/>
    </xf>
    <xf numFmtId="0" fontId="10" fillId="2" borderId="26" xfId="0" applyFont="1" applyFill="1" applyBorder="1" applyAlignment="1">
      <alignment horizontal="left" vertical="center"/>
    </xf>
    <xf numFmtId="0" fontId="10" fillId="2" borderId="4" xfId="0" applyFont="1" applyFill="1" applyBorder="1" applyAlignment="1">
      <alignment horizontal="left" vertical="center"/>
    </xf>
    <xf numFmtId="0" fontId="10" fillId="2" borderId="3" xfId="0" applyFont="1" applyFill="1" applyBorder="1" applyAlignment="1">
      <alignment horizontal="left" vertical="center"/>
    </xf>
    <xf numFmtId="0" fontId="16" fillId="2" borderId="7" xfId="0" applyFont="1" applyFill="1" applyBorder="1" applyAlignment="1">
      <alignment horizontal="center" vertical="center"/>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3" fillId="9" borderId="1" xfId="0" applyFont="1" applyFill="1" applyBorder="1" applyAlignment="1" applyProtection="1">
      <alignment horizontal="left" vertical="center" wrapText="1"/>
      <protection locked="0"/>
    </xf>
    <xf numFmtId="2" fontId="1" fillId="0" borderId="2" xfId="0" applyNumberFormat="1" applyFont="1" applyBorder="1" applyAlignment="1" applyProtection="1">
      <alignment horizontal="center" vertical="center"/>
      <protection locked="0"/>
    </xf>
    <xf numFmtId="2" fontId="1" fillId="0" borderId="4" xfId="0" applyNumberFormat="1" applyFont="1" applyBorder="1" applyAlignment="1" applyProtection="1">
      <alignment horizontal="center" vertical="center"/>
      <protection locked="0"/>
    </xf>
    <xf numFmtId="2" fontId="1" fillId="0" borderId="27" xfId="0" applyNumberFormat="1" applyFont="1" applyBorder="1" applyAlignment="1" applyProtection="1">
      <alignment horizontal="center" vertical="center"/>
      <protection locked="0"/>
    </xf>
    <xf numFmtId="0" fontId="2" fillId="6" borderId="2" xfId="0" applyFont="1" applyFill="1" applyBorder="1" applyAlignment="1">
      <alignment horizontal="center" vertical="center"/>
    </xf>
    <xf numFmtId="0" fontId="2" fillId="6" borderId="4"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27" xfId="0" applyFont="1" applyFill="1" applyBorder="1" applyAlignment="1">
      <alignment horizontal="center" vertical="center"/>
    </xf>
    <xf numFmtId="0" fontId="9" fillId="9" borderId="2" xfId="0" applyFont="1" applyFill="1" applyBorder="1" applyAlignment="1" applyProtection="1">
      <alignment horizontal="left" vertical="center" wrapText="1"/>
      <protection locked="0"/>
    </xf>
    <xf numFmtId="0" fontId="0" fillId="9" borderId="4" xfId="0" applyFill="1" applyBorder="1" applyAlignment="1">
      <alignment vertical="center"/>
    </xf>
    <xf numFmtId="0" fontId="0" fillId="9" borderId="3" xfId="0" applyFill="1" applyBorder="1" applyAlignment="1">
      <alignment vertical="center"/>
    </xf>
    <xf numFmtId="0" fontId="19" fillId="2" borderId="10" xfId="0" applyFont="1" applyFill="1" applyBorder="1" applyAlignment="1">
      <alignment horizontal="center" vertical="center"/>
    </xf>
    <xf numFmtId="0" fontId="19" fillId="0" borderId="12" xfId="0" applyFont="1" applyBorder="1" applyAlignment="1">
      <alignment horizontal="center" vertical="center"/>
    </xf>
    <xf numFmtId="0" fontId="19" fillId="0" borderId="11" xfId="0" applyFont="1" applyBorder="1" applyAlignment="1">
      <alignment horizontal="center" vertical="center"/>
    </xf>
    <xf numFmtId="0" fontId="16" fillId="2" borderId="45" xfId="0" applyFont="1" applyFill="1" applyBorder="1" applyAlignment="1">
      <alignment horizontal="center" vertical="center"/>
    </xf>
    <xf numFmtId="0" fontId="16" fillId="2" borderId="48" xfId="0" applyFont="1" applyFill="1" applyBorder="1" applyAlignment="1">
      <alignment horizontal="center" vertical="center"/>
    </xf>
    <xf numFmtId="0" fontId="16" fillId="2" borderId="46" xfId="0" applyFont="1" applyFill="1" applyBorder="1" applyAlignment="1">
      <alignment horizontal="center" vertical="center"/>
    </xf>
    <xf numFmtId="0" fontId="19" fillId="2" borderId="12" xfId="0" applyFont="1" applyFill="1" applyBorder="1" applyAlignment="1">
      <alignment horizontal="center" vertical="center"/>
    </xf>
    <xf numFmtId="0" fontId="19" fillId="2" borderId="11" xfId="0" applyFont="1" applyFill="1" applyBorder="1" applyAlignment="1">
      <alignment horizontal="center" vertical="center"/>
    </xf>
    <xf numFmtId="0" fontId="2" fillId="6" borderId="10" xfId="0" applyFont="1" applyFill="1" applyBorder="1" applyAlignment="1">
      <alignment horizontal="center" vertical="center"/>
    </xf>
    <xf numFmtId="0" fontId="2" fillId="6" borderId="12" xfId="0" applyFont="1" applyFill="1" applyBorder="1" applyAlignment="1">
      <alignment horizontal="center" vertical="center"/>
    </xf>
    <xf numFmtId="0" fontId="2" fillId="6" borderId="11" xfId="0" applyFont="1" applyFill="1" applyBorder="1" applyAlignment="1">
      <alignment horizontal="center" vertical="center"/>
    </xf>
    <xf numFmtId="0" fontId="1" fillId="8" borderId="1" xfId="0" applyFont="1" applyFill="1" applyBorder="1" applyAlignment="1">
      <alignment horizontal="left" vertical="center"/>
    </xf>
    <xf numFmtId="0" fontId="1" fillId="7" borderId="1" xfId="0" applyFont="1" applyFill="1" applyBorder="1" applyAlignment="1">
      <alignment horizontal="left" vertical="center"/>
    </xf>
    <xf numFmtId="0" fontId="1" fillId="9" borderId="1" xfId="0" applyFont="1" applyFill="1" applyBorder="1" applyAlignment="1">
      <alignment horizontal="left" vertical="center"/>
    </xf>
    <xf numFmtId="0" fontId="1" fillId="6" borderId="1" xfId="0" applyFont="1" applyFill="1" applyBorder="1" applyAlignment="1">
      <alignment horizontal="left" vertical="center"/>
    </xf>
    <xf numFmtId="0" fontId="4" fillId="2" borderId="20" xfId="0" applyFont="1" applyFill="1" applyBorder="1" applyAlignment="1">
      <alignment horizontal="left" vertical="center"/>
    </xf>
    <xf numFmtId="0" fontId="4" fillId="2" borderId="1" xfId="0" applyFont="1" applyFill="1" applyBorder="1" applyAlignment="1">
      <alignment horizontal="left" vertical="center"/>
    </xf>
    <xf numFmtId="0" fontId="1" fillId="8" borderId="1" xfId="0" applyFont="1" applyFill="1" applyBorder="1" applyAlignment="1">
      <alignment horizontal="center" vertical="center"/>
    </xf>
    <xf numFmtId="0" fontId="1" fillId="9" borderId="1" xfId="0" applyFont="1" applyFill="1" applyBorder="1" applyAlignment="1">
      <alignment horizontal="center" vertical="center"/>
    </xf>
    <xf numFmtId="0" fontId="1" fillId="9" borderId="21" xfId="0" applyFont="1" applyFill="1" applyBorder="1" applyAlignment="1">
      <alignment horizontal="center" vertical="center"/>
    </xf>
    <xf numFmtId="0" fontId="4" fillId="2" borderId="17" xfId="0" applyFont="1" applyFill="1" applyBorder="1" applyAlignment="1">
      <alignment horizontal="left" vertical="center"/>
    </xf>
    <xf numFmtId="0" fontId="4" fillId="2" borderId="18" xfId="0" applyFont="1" applyFill="1" applyBorder="1" applyAlignment="1">
      <alignment horizontal="left" vertical="center"/>
    </xf>
    <xf numFmtId="0" fontId="1" fillId="8" borderId="18" xfId="0" applyFont="1" applyFill="1" applyBorder="1" applyAlignment="1">
      <alignment horizontal="center" vertical="center"/>
    </xf>
    <xf numFmtId="164" fontId="1" fillId="9" borderId="18" xfId="0" applyNumberFormat="1" applyFont="1" applyFill="1" applyBorder="1" applyAlignment="1">
      <alignment horizontal="center" vertical="center"/>
    </xf>
    <xf numFmtId="164" fontId="1" fillId="9" borderId="19" xfId="0" applyNumberFormat="1" applyFont="1" applyFill="1" applyBorder="1" applyAlignment="1">
      <alignment horizontal="center" vertical="center"/>
    </xf>
    <xf numFmtId="0" fontId="1" fillId="8" borderId="21" xfId="0" applyFont="1" applyFill="1" applyBorder="1" applyAlignment="1">
      <alignment horizontal="center" vertical="center"/>
    </xf>
    <xf numFmtId="0" fontId="4" fillId="2" borderId="20" xfId="0" applyFont="1" applyFill="1" applyBorder="1" applyAlignment="1">
      <alignment horizontal="center"/>
    </xf>
    <xf numFmtId="0" fontId="4" fillId="2" borderId="1" xfId="0" applyFont="1" applyFill="1" applyBorder="1" applyAlignment="1">
      <alignment horizontal="center"/>
    </xf>
    <xf numFmtId="0" fontId="4" fillId="2" borderId="21" xfId="0" applyFont="1" applyFill="1" applyBorder="1" applyAlignment="1">
      <alignment horizontal="center"/>
    </xf>
    <xf numFmtId="2" fontId="1" fillId="6" borderId="22" xfId="1" applyNumberFormat="1" applyFont="1" applyFill="1" applyBorder="1" applyAlignment="1">
      <alignment horizontal="center" vertical="center"/>
    </xf>
    <xf numFmtId="2" fontId="1" fillId="6" borderId="23" xfId="1" applyNumberFormat="1" applyFont="1" applyFill="1" applyBorder="1" applyAlignment="1">
      <alignment horizontal="center" vertical="center"/>
    </xf>
    <xf numFmtId="2" fontId="1" fillId="6" borderId="23" xfId="1" applyNumberFormat="1" applyFont="1" applyFill="1" applyBorder="1" applyAlignment="1">
      <alignment horizontal="center"/>
    </xf>
    <xf numFmtId="2" fontId="1" fillId="6" borderId="28" xfId="1" applyNumberFormat="1" applyFont="1" applyFill="1" applyBorder="1" applyAlignment="1">
      <alignment horizontal="center"/>
    </xf>
    <xf numFmtId="164" fontId="1" fillId="8" borderId="20" xfId="0" applyNumberFormat="1" applyFont="1" applyFill="1" applyBorder="1" applyAlignment="1">
      <alignment horizontal="center"/>
    </xf>
    <xf numFmtId="164" fontId="1" fillId="8" borderId="1" xfId="0" applyNumberFormat="1" applyFont="1" applyFill="1" applyBorder="1" applyAlignment="1">
      <alignment horizontal="center"/>
    </xf>
    <xf numFmtId="164" fontId="1" fillId="7" borderId="1" xfId="0" applyNumberFormat="1" applyFont="1" applyFill="1" applyBorder="1" applyAlignment="1">
      <alignment horizontal="center"/>
    </xf>
    <xf numFmtId="164" fontId="1" fillId="9" borderId="1" xfId="0" applyNumberFormat="1" applyFont="1" applyFill="1" applyBorder="1" applyAlignment="1">
      <alignment horizontal="center"/>
    </xf>
    <xf numFmtId="164" fontId="1" fillId="9" borderId="21" xfId="0" applyNumberFormat="1" applyFont="1" applyFill="1" applyBorder="1" applyAlignment="1">
      <alignment horizontal="center"/>
    </xf>
    <xf numFmtId="4" fontId="1" fillId="9" borderId="2" xfId="0" applyNumberFormat="1" applyFont="1" applyFill="1" applyBorder="1" applyAlignment="1">
      <alignment horizontal="center" vertical="center"/>
    </xf>
    <xf numFmtId="4" fontId="1" fillId="9" borderId="3" xfId="0" applyNumberFormat="1" applyFont="1" applyFill="1" applyBorder="1" applyAlignment="1">
      <alignment horizontal="center" vertical="center"/>
    </xf>
    <xf numFmtId="4" fontId="1" fillId="6" borderId="2" xfId="0" applyNumberFormat="1" applyFont="1" applyFill="1" applyBorder="1" applyAlignment="1">
      <alignment horizontal="center" vertical="center"/>
    </xf>
    <xf numFmtId="4" fontId="1" fillId="6" borderId="27" xfId="0" applyNumberFormat="1" applyFont="1" applyFill="1" applyBorder="1" applyAlignment="1">
      <alignment horizontal="center" vertical="center"/>
    </xf>
    <xf numFmtId="4" fontId="1" fillId="7" borderId="31" xfId="0" applyNumberFormat="1" applyFont="1" applyFill="1" applyBorder="1" applyAlignment="1">
      <alignment horizontal="center" vertical="center"/>
    </xf>
    <xf numFmtId="4" fontId="1" fillId="7" borderId="33" xfId="0" applyNumberFormat="1" applyFont="1" applyFill="1" applyBorder="1" applyAlignment="1">
      <alignment horizontal="center" vertical="center"/>
    </xf>
    <xf numFmtId="4" fontId="1" fillId="6" borderId="31" xfId="0" applyNumberFormat="1" applyFont="1" applyFill="1" applyBorder="1" applyAlignment="1">
      <alignment horizontal="center" vertical="center"/>
    </xf>
    <xf numFmtId="4" fontId="1" fillId="6" borderId="34" xfId="0" applyNumberFormat="1" applyFont="1" applyFill="1" applyBorder="1" applyAlignment="1">
      <alignment horizontal="center" vertical="center"/>
    </xf>
    <xf numFmtId="4" fontId="1" fillId="7" borderId="2" xfId="0" applyNumberFormat="1" applyFont="1" applyFill="1" applyBorder="1" applyAlignment="1">
      <alignment horizontal="center" vertical="center"/>
    </xf>
    <xf numFmtId="4" fontId="1" fillId="7" borderId="3" xfId="0" applyNumberFormat="1" applyFont="1" applyFill="1" applyBorder="1" applyAlignment="1">
      <alignment horizontal="center" vertical="center"/>
    </xf>
    <xf numFmtId="0" fontId="5" fillId="2" borderId="7" xfId="0" applyFont="1" applyFill="1" applyBorder="1" applyAlignment="1">
      <alignment horizontal="center"/>
    </xf>
    <xf numFmtId="0" fontId="5" fillId="2" borderId="8" xfId="0" applyFont="1" applyFill="1" applyBorder="1" applyAlignment="1">
      <alignment horizontal="center"/>
    </xf>
    <xf numFmtId="0" fontId="5" fillId="2" borderId="9" xfId="0" applyFont="1" applyFill="1" applyBorder="1" applyAlignment="1">
      <alignment horizontal="center"/>
    </xf>
    <xf numFmtId="0" fontId="9" fillId="7" borderId="7" xfId="0" applyFont="1" applyFill="1" applyBorder="1" applyAlignment="1">
      <alignment horizontal="left" vertical="center" wrapText="1"/>
    </xf>
    <xf numFmtId="0" fontId="9" fillId="7" borderId="8" xfId="0" applyFont="1" applyFill="1" applyBorder="1" applyAlignment="1">
      <alignment horizontal="left" vertical="center" wrapText="1"/>
    </xf>
    <xf numFmtId="0" fontId="9" fillId="7" borderId="9" xfId="0" applyFont="1" applyFill="1" applyBorder="1" applyAlignment="1">
      <alignment horizontal="left" vertical="center" wrapText="1"/>
    </xf>
    <xf numFmtId="0" fontId="6" fillId="9" borderId="7" xfId="0" applyFont="1" applyFill="1" applyBorder="1" applyAlignment="1">
      <alignment horizontal="left" vertical="center" wrapText="1"/>
    </xf>
    <xf numFmtId="0" fontId="6" fillId="9" borderId="8" xfId="0" applyFont="1" applyFill="1" applyBorder="1" applyAlignment="1">
      <alignment horizontal="left" vertical="center" wrapText="1"/>
    </xf>
    <xf numFmtId="0" fontId="6" fillId="9" borderId="9" xfId="0" applyFont="1" applyFill="1" applyBorder="1" applyAlignment="1">
      <alignment horizontal="left" vertical="center" wrapText="1"/>
    </xf>
    <xf numFmtId="2" fontId="1" fillId="7" borderId="31" xfId="0" applyNumberFormat="1" applyFont="1" applyFill="1" applyBorder="1" applyAlignment="1">
      <alignment horizontal="center" vertical="center"/>
    </xf>
    <xf numFmtId="2" fontId="1" fillId="7" borderId="33" xfId="0" applyNumberFormat="1" applyFont="1" applyFill="1" applyBorder="1" applyAlignment="1">
      <alignment horizontal="center" vertical="center"/>
    </xf>
    <xf numFmtId="2" fontId="1" fillId="7" borderId="2" xfId="0" applyNumberFormat="1" applyFont="1" applyFill="1" applyBorder="1" applyAlignment="1">
      <alignment horizontal="center" vertical="center"/>
    </xf>
    <xf numFmtId="2" fontId="1" fillId="7" borderId="3" xfId="0" applyNumberFormat="1" applyFont="1" applyFill="1" applyBorder="1" applyAlignment="1">
      <alignment horizontal="center" vertical="center"/>
    </xf>
    <xf numFmtId="4" fontId="1" fillId="9" borderId="37" xfId="0" applyNumberFormat="1" applyFont="1" applyFill="1" applyBorder="1" applyAlignment="1">
      <alignment horizontal="center" vertical="center"/>
    </xf>
    <xf numFmtId="4" fontId="1" fillId="9" borderId="39" xfId="0" applyNumberFormat="1" applyFont="1" applyFill="1" applyBorder="1" applyAlignment="1">
      <alignment horizontal="center" vertical="center"/>
    </xf>
    <xf numFmtId="4" fontId="1" fillId="6" borderId="37" xfId="0" applyNumberFormat="1" applyFont="1" applyFill="1" applyBorder="1" applyAlignment="1">
      <alignment horizontal="center" vertical="center"/>
    </xf>
    <xf numFmtId="4" fontId="1" fillId="6" borderId="38" xfId="0" applyNumberFormat="1" applyFont="1" applyFill="1" applyBorder="1" applyAlignment="1">
      <alignment horizontal="center" vertical="center"/>
    </xf>
    <xf numFmtId="2" fontId="1" fillId="9" borderId="37" xfId="0" applyNumberFormat="1" applyFont="1" applyFill="1" applyBorder="1" applyAlignment="1">
      <alignment horizontal="center" vertical="center"/>
    </xf>
    <xf numFmtId="2" fontId="1" fillId="9" borderId="39" xfId="0" applyNumberFormat="1" applyFont="1" applyFill="1" applyBorder="1" applyAlignment="1">
      <alignment horizontal="center" vertical="center"/>
    </xf>
    <xf numFmtId="2" fontId="1" fillId="9" borderId="2" xfId="0" applyNumberFormat="1" applyFont="1" applyFill="1" applyBorder="1" applyAlignment="1">
      <alignment horizontal="center" vertical="center"/>
    </xf>
    <xf numFmtId="2" fontId="1" fillId="9" borderId="3" xfId="0" applyNumberFormat="1" applyFont="1" applyFill="1" applyBorder="1" applyAlignment="1">
      <alignment horizontal="center" vertical="center"/>
    </xf>
    <xf numFmtId="0" fontId="5" fillId="8" borderId="29" xfId="0" applyFont="1" applyFill="1" applyBorder="1" applyAlignment="1">
      <alignment horizontal="center" vertical="center"/>
    </xf>
    <xf numFmtId="0" fontId="5" fillId="8" borderId="6" xfId="0" applyFont="1" applyFill="1" applyBorder="1" applyAlignment="1">
      <alignment horizontal="center" vertical="center"/>
    </xf>
    <xf numFmtId="0" fontId="5" fillId="8" borderId="30" xfId="0" applyFont="1" applyFill="1" applyBorder="1" applyAlignment="1">
      <alignment horizontal="center" vertical="center"/>
    </xf>
    <xf numFmtId="3" fontId="1" fillId="9" borderId="22" xfId="0" applyNumberFormat="1" applyFont="1" applyFill="1" applyBorder="1" applyAlignment="1">
      <alignment horizontal="center" vertical="center"/>
    </xf>
    <xf numFmtId="3" fontId="1" fillId="9" borderId="23" xfId="0" applyNumberFormat="1" applyFont="1" applyFill="1" applyBorder="1" applyAlignment="1">
      <alignment horizontal="center" vertical="center"/>
    </xf>
    <xf numFmtId="0" fontId="5" fillId="8" borderId="35" xfId="0" applyFont="1" applyFill="1" applyBorder="1" applyAlignment="1">
      <alignment horizontal="center" vertical="center"/>
    </xf>
    <xf numFmtId="0" fontId="5" fillId="8" borderId="32" xfId="0" applyFont="1" applyFill="1" applyBorder="1" applyAlignment="1">
      <alignment horizontal="center" vertical="center"/>
    </xf>
    <xf numFmtId="0" fontId="5" fillId="8" borderId="33" xfId="0" applyFont="1" applyFill="1" applyBorder="1" applyAlignment="1">
      <alignment horizontal="center" vertical="center"/>
    </xf>
    <xf numFmtId="0" fontId="5" fillId="8" borderId="31" xfId="0" applyFont="1" applyFill="1" applyBorder="1" applyAlignment="1">
      <alignment horizontal="center" vertical="center"/>
    </xf>
    <xf numFmtId="0" fontId="5" fillId="8" borderId="34" xfId="0" applyFont="1" applyFill="1" applyBorder="1" applyAlignment="1">
      <alignment horizontal="center" vertical="center"/>
    </xf>
    <xf numFmtId="3" fontId="1" fillId="8" borderId="26" xfId="0" applyNumberFormat="1" applyFont="1" applyFill="1" applyBorder="1" applyAlignment="1">
      <alignment horizontal="center" vertical="center"/>
    </xf>
    <xf numFmtId="3" fontId="1" fillId="8" borderId="4" xfId="0" applyNumberFormat="1" applyFont="1" applyFill="1" applyBorder="1" applyAlignment="1">
      <alignment horizontal="center" vertical="center"/>
    </xf>
    <xf numFmtId="3" fontId="1" fillId="8" borderId="3" xfId="0" applyNumberFormat="1" applyFont="1" applyFill="1" applyBorder="1" applyAlignment="1">
      <alignment horizontal="center" vertical="center"/>
    </xf>
    <xf numFmtId="3" fontId="1" fillId="9" borderId="2" xfId="0" applyNumberFormat="1" applyFont="1" applyFill="1" applyBorder="1" applyAlignment="1">
      <alignment horizontal="center" vertical="center"/>
    </xf>
    <xf numFmtId="3" fontId="1" fillId="9" borderId="4" xfId="0" applyNumberFormat="1" applyFont="1" applyFill="1" applyBorder="1" applyAlignment="1">
      <alignment horizontal="center" vertical="center"/>
    </xf>
    <xf numFmtId="3" fontId="1" fillId="9" borderId="27" xfId="0" applyNumberFormat="1" applyFont="1" applyFill="1" applyBorder="1" applyAlignment="1">
      <alignment horizontal="center" vertical="center"/>
    </xf>
    <xf numFmtId="0" fontId="6" fillId="7" borderId="1" xfId="0" applyFont="1" applyFill="1" applyBorder="1" applyAlignment="1">
      <alignment horizontal="left" vertical="center" wrapText="1"/>
    </xf>
    <xf numFmtId="0" fontId="6" fillId="9" borderId="1" xfId="0" applyFont="1" applyFill="1" applyBorder="1" applyAlignment="1">
      <alignment horizontal="left" vertical="center" wrapText="1"/>
    </xf>
    <xf numFmtId="0" fontId="5" fillId="2" borderId="42" xfId="0" applyFont="1" applyFill="1" applyBorder="1" applyAlignment="1">
      <alignment horizontal="center"/>
    </xf>
    <xf numFmtId="0" fontId="5" fillId="2" borderId="43" xfId="0" applyFont="1" applyFill="1" applyBorder="1" applyAlignment="1">
      <alignment horizontal="center"/>
    </xf>
    <xf numFmtId="0" fontId="5" fillId="2" borderId="44" xfId="0" applyFont="1" applyFill="1" applyBorder="1" applyAlignment="1">
      <alignment horizontal="center"/>
    </xf>
    <xf numFmtId="0" fontId="2" fillId="2" borderId="2" xfId="0" applyFont="1" applyFill="1" applyBorder="1" applyAlignment="1">
      <alignment horizontal="left" vertical="center"/>
    </xf>
    <xf numFmtId="0" fontId="2" fillId="2" borderId="4" xfId="0" applyFont="1" applyFill="1" applyBorder="1" applyAlignment="1">
      <alignment horizontal="left" vertical="center"/>
    </xf>
    <xf numFmtId="0" fontId="2" fillId="2" borderId="3" xfId="0" applyFont="1" applyFill="1" applyBorder="1" applyAlignment="1">
      <alignment horizontal="left" vertical="center"/>
    </xf>
    <xf numFmtId="0" fontId="2" fillId="2" borderId="1" xfId="0" applyFont="1" applyFill="1" applyBorder="1" applyAlignment="1">
      <alignment horizontal="center" vertical="center"/>
    </xf>
    <xf numFmtId="0" fontId="1" fillId="9" borderId="6" xfId="0" applyFont="1" applyFill="1" applyBorder="1" applyAlignment="1">
      <alignment horizontal="left" vertical="top"/>
    </xf>
    <xf numFmtId="0" fontId="2" fillId="2" borderId="26" xfId="0" applyFont="1" applyFill="1" applyBorder="1" applyAlignment="1">
      <alignment horizontal="center"/>
    </xf>
    <xf numFmtId="0" fontId="2" fillId="2" borderId="4" xfId="0" applyFont="1" applyFill="1" applyBorder="1" applyAlignment="1">
      <alignment horizontal="center"/>
    </xf>
    <xf numFmtId="0" fontId="2" fillId="2" borderId="27" xfId="0" applyFont="1" applyFill="1" applyBorder="1" applyAlignment="1">
      <alignment horizontal="center"/>
    </xf>
    <xf numFmtId="0" fontId="3" fillId="9" borderId="1" xfId="0" applyFont="1" applyFill="1" applyBorder="1" applyAlignment="1">
      <alignment horizontal="left" vertical="center" wrapText="1"/>
    </xf>
    <xf numFmtId="0" fontId="3" fillId="9" borderId="1" xfId="0" applyFont="1" applyFill="1" applyBorder="1" applyAlignment="1">
      <alignment horizontal="center" vertical="center" wrapText="1"/>
    </xf>
    <xf numFmtId="0" fontId="3" fillId="9" borderId="23" xfId="0" applyFont="1" applyFill="1" applyBorder="1" applyAlignment="1">
      <alignment horizontal="left" vertical="center" wrapText="1"/>
    </xf>
    <xf numFmtId="0" fontId="1" fillId="5" borderId="1" xfId="0" applyFont="1" applyFill="1" applyBorder="1" applyAlignment="1">
      <alignment horizontal="left" vertical="center"/>
    </xf>
    <xf numFmtId="0" fontId="1" fillId="9" borderId="24" xfId="0" applyFont="1" applyFill="1" applyBorder="1" applyAlignment="1">
      <alignment horizontal="center" vertical="center"/>
    </xf>
    <xf numFmtId="0" fontId="1" fillId="9" borderId="12" xfId="0" applyFont="1" applyFill="1" applyBorder="1" applyAlignment="1">
      <alignment horizontal="center" vertical="center"/>
    </xf>
    <xf numFmtId="0" fontId="1" fillId="9" borderId="11" xfId="0" applyFont="1" applyFill="1" applyBorder="1" applyAlignment="1">
      <alignment horizontal="center" vertical="center"/>
    </xf>
    <xf numFmtId="0" fontId="1" fillId="9" borderId="10" xfId="0" applyFont="1" applyFill="1" applyBorder="1" applyAlignment="1">
      <alignment horizontal="center" vertical="center"/>
    </xf>
    <xf numFmtId="0" fontId="1" fillId="9" borderId="5" xfId="0" applyFont="1" applyFill="1" applyBorder="1" applyAlignment="1">
      <alignment horizontal="center" vertical="center"/>
    </xf>
    <xf numFmtId="0" fontId="1" fillId="9" borderId="0" xfId="0" applyFont="1" applyFill="1" applyAlignment="1">
      <alignment horizontal="center" vertical="center"/>
    </xf>
    <xf numFmtId="0" fontId="1" fillId="9" borderId="25" xfId="0" applyFont="1" applyFill="1" applyBorder="1" applyAlignment="1">
      <alignment horizontal="center" vertical="center"/>
    </xf>
    <xf numFmtId="0" fontId="5" fillId="2" borderId="14" xfId="0" applyFont="1" applyFill="1" applyBorder="1" applyAlignment="1">
      <alignment horizontal="center"/>
    </xf>
    <xf numFmtId="0" fontId="5" fillId="2" borderId="15" xfId="0" applyFont="1" applyFill="1" applyBorder="1" applyAlignment="1">
      <alignment horizontal="center"/>
    </xf>
    <xf numFmtId="0" fontId="5" fillId="2" borderId="16" xfId="0" applyFont="1" applyFill="1" applyBorder="1" applyAlignment="1">
      <alignment horizontal="center"/>
    </xf>
    <xf numFmtId="0" fontId="4" fillId="2" borderId="13" xfId="0" applyFont="1" applyFill="1" applyBorder="1" applyAlignment="1">
      <alignment horizontal="left" vertical="center"/>
    </xf>
    <xf numFmtId="0" fontId="4" fillId="2" borderId="15" xfId="0" applyFont="1" applyFill="1" applyBorder="1" applyAlignment="1">
      <alignment horizontal="left" vertical="center"/>
    </xf>
    <xf numFmtId="0" fontId="1" fillId="9" borderId="15" xfId="0" applyFont="1" applyFill="1" applyBorder="1" applyAlignment="1">
      <alignment horizontal="center"/>
    </xf>
    <xf numFmtId="0" fontId="1" fillId="9" borderId="16" xfId="0" applyFont="1" applyFill="1" applyBorder="1" applyAlignment="1">
      <alignment horizontal="center"/>
    </xf>
    <xf numFmtId="0" fontId="1" fillId="0" borderId="18" xfId="0" applyFont="1" applyBorder="1" applyAlignment="1">
      <alignment horizontal="center" vertical="center"/>
    </xf>
    <xf numFmtId="164" fontId="1" fillId="0" borderId="18" xfId="0" applyNumberFormat="1" applyFont="1" applyBorder="1" applyAlignment="1">
      <alignment horizontal="center" vertical="center"/>
    </xf>
    <xf numFmtId="164" fontId="1" fillId="0" borderId="19" xfId="0" applyNumberFormat="1" applyFont="1" applyBorder="1" applyAlignment="1">
      <alignment horizontal="center" vertical="center"/>
    </xf>
    <xf numFmtId="0" fontId="1" fillId="0" borderId="1" xfId="0" applyFont="1" applyBorder="1" applyAlignment="1">
      <alignment horizontal="center" vertical="center"/>
    </xf>
    <xf numFmtId="0" fontId="1" fillId="0" borderId="21" xfId="0" applyFont="1" applyBorder="1" applyAlignment="1">
      <alignment horizontal="center" vertical="center"/>
    </xf>
    <xf numFmtId="164" fontId="1" fillId="0" borderId="20" xfId="0" applyNumberFormat="1" applyFont="1" applyBorder="1" applyAlignment="1">
      <alignment horizontal="center"/>
    </xf>
    <xf numFmtId="164" fontId="1" fillId="0" borderId="1" xfId="0" applyNumberFormat="1" applyFont="1" applyBorder="1" applyAlignment="1">
      <alignment horizontal="center"/>
    </xf>
    <xf numFmtId="164" fontId="1" fillId="0" borderId="21" xfId="0" applyNumberFormat="1" applyFont="1" applyBorder="1" applyAlignment="1">
      <alignment horizontal="center"/>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4" fontId="1" fillId="6" borderId="22" xfId="1" applyNumberFormat="1" applyFont="1" applyFill="1" applyBorder="1" applyAlignment="1">
      <alignment horizontal="center" vertical="center"/>
    </xf>
    <xf numFmtId="4" fontId="1" fillId="6" borderId="23" xfId="1" applyNumberFormat="1" applyFont="1" applyFill="1" applyBorder="1" applyAlignment="1">
      <alignment horizontal="center" vertical="center"/>
    </xf>
    <xf numFmtId="4" fontId="1" fillId="6" borderId="23" xfId="1" applyNumberFormat="1" applyFont="1" applyFill="1" applyBorder="1" applyAlignment="1">
      <alignment horizontal="center"/>
    </xf>
    <xf numFmtId="4" fontId="1" fillId="6" borderId="28" xfId="1" applyNumberFormat="1" applyFont="1" applyFill="1" applyBorder="1" applyAlignment="1">
      <alignment horizontal="center"/>
    </xf>
    <xf numFmtId="4" fontId="1" fillId="0" borderId="2" xfId="0" applyNumberFormat="1" applyFont="1" applyBorder="1" applyAlignment="1">
      <alignment horizontal="center" vertical="center"/>
    </xf>
    <xf numFmtId="4" fontId="1" fillId="0" borderId="3" xfId="0" applyNumberFormat="1" applyFont="1" applyBorder="1" applyAlignment="1">
      <alignment horizontal="center" vertical="center"/>
    </xf>
    <xf numFmtId="4" fontId="1" fillId="0" borderId="31" xfId="0" applyNumberFormat="1" applyFont="1" applyBorder="1" applyAlignment="1">
      <alignment horizontal="center" vertical="center"/>
    </xf>
    <xf numFmtId="4" fontId="1" fillId="0" borderId="33" xfId="0" applyNumberFormat="1" applyFont="1" applyBorder="1" applyAlignment="1">
      <alignment horizontal="center" vertical="center"/>
    </xf>
    <xf numFmtId="4" fontId="1" fillId="0" borderId="37" xfId="0" applyNumberFormat="1" applyFont="1" applyBorder="1" applyAlignment="1">
      <alignment horizontal="center" vertical="center"/>
    </xf>
    <xf numFmtId="4" fontId="1" fillId="0" borderId="39" xfId="0" applyNumberFormat="1" applyFont="1" applyBorder="1" applyAlignment="1">
      <alignment horizontal="center" vertical="center"/>
    </xf>
    <xf numFmtId="165" fontId="5" fillId="6" borderId="7" xfId="0" applyNumberFormat="1" applyFont="1" applyFill="1" applyBorder="1" applyAlignment="1">
      <alignment horizontal="center" vertical="center"/>
    </xf>
    <xf numFmtId="165" fontId="5" fillId="6" borderId="9" xfId="0" applyNumberFormat="1" applyFont="1" applyFill="1" applyBorder="1" applyAlignment="1">
      <alignment horizontal="center" vertical="center"/>
    </xf>
    <xf numFmtId="0" fontId="5" fillId="2" borderId="29"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0" xfId="0" applyFont="1" applyFill="1" applyBorder="1" applyAlignment="1">
      <alignment horizontal="center" vertical="center"/>
    </xf>
    <xf numFmtId="4" fontId="1" fillId="0" borderId="22" xfId="0" applyNumberFormat="1" applyFont="1" applyBorder="1" applyAlignment="1">
      <alignment horizontal="center" vertical="center"/>
    </xf>
    <xf numFmtId="4" fontId="1" fillId="0" borderId="23" xfId="0" applyNumberFormat="1" applyFont="1" applyBorder="1" applyAlignment="1">
      <alignment horizontal="center" vertical="center"/>
    </xf>
    <xf numFmtId="4" fontId="1" fillId="0" borderId="28" xfId="0" applyNumberFormat="1" applyFont="1" applyBorder="1" applyAlignment="1">
      <alignment horizontal="center" vertical="center"/>
    </xf>
    <xf numFmtId="0" fontId="5" fillId="2" borderId="34" xfId="0" applyFont="1" applyFill="1" applyBorder="1" applyAlignment="1">
      <alignment horizontal="center" vertical="center"/>
    </xf>
    <xf numFmtId="4" fontId="1" fillId="0" borderId="26" xfId="0" applyNumberFormat="1" applyFont="1" applyBorder="1" applyAlignment="1">
      <alignment horizontal="center" vertical="center"/>
    </xf>
    <xf numFmtId="4" fontId="1" fillId="0" borderId="4" xfId="0" applyNumberFormat="1" applyFont="1" applyBorder="1" applyAlignment="1">
      <alignment horizontal="center" vertical="center"/>
    </xf>
    <xf numFmtId="4" fontId="1" fillId="0" borderId="27" xfId="0" applyNumberFormat="1" applyFont="1" applyBorder="1" applyAlignment="1">
      <alignment horizontal="center" vertical="center"/>
    </xf>
    <xf numFmtId="0" fontId="6" fillId="0" borderId="1" xfId="0" applyFont="1" applyBorder="1" applyAlignment="1">
      <alignment horizontal="left" vertical="center" wrapText="1"/>
    </xf>
    <xf numFmtId="0" fontId="11" fillId="0" borderId="1" xfId="0" applyFont="1" applyBorder="1" applyAlignment="1">
      <alignment horizontal="left" vertical="center" wrapText="1"/>
    </xf>
    <xf numFmtId="0" fontId="1" fillId="0" borderId="15" xfId="0" applyFont="1" applyBorder="1" applyAlignment="1">
      <alignment horizontal="center"/>
    </xf>
    <xf numFmtId="0" fontId="1" fillId="0" borderId="16" xfId="0" applyFont="1" applyBorder="1" applyAlignment="1">
      <alignment horizontal="center"/>
    </xf>
    <xf numFmtId="0" fontId="3" fillId="0" borderId="1" xfId="0" applyFont="1" applyBorder="1" applyAlignment="1">
      <alignment horizontal="left" vertical="center" wrapText="1"/>
    </xf>
    <xf numFmtId="0" fontId="3" fillId="0" borderId="23" xfId="0" applyFont="1" applyBorder="1" applyAlignment="1">
      <alignment horizontal="left" vertical="center" wrapText="1"/>
    </xf>
    <xf numFmtId="0" fontId="1" fillId="4" borderId="24" xfId="0" applyFont="1" applyFill="1" applyBorder="1" applyAlignment="1">
      <alignment horizontal="center" vertical="center"/>
    </xf>
    <xf numFmtId="0" fontId="1" fillId="4" borderId="12" xfId="0" applyFont="1" applyFill="1" applyBorder="1" applyAlignment="1">
      <alignment horizontal="center" vertical="center"/>
    </xf>
    <xf numFmtId="0" fontId="1" fillId="4" borderId="11" xfId="0" applyFont="1" applyFill="1" applyBorder="1" applyAlignment="1">
      <alignment horizontal="center" vertical="center"/>
    </xf>
    <xf numFmtId="0" fontId="1" fillId="3" borderId="10"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11" xfId="0" applyFont="1" applyFill="1" applyBorder="1" applyAlignment="1">
      <alignment horizontal="center" vertical="center"/>
    </xf>
    <xf numFmtId="0" fontId="1" fillId="5" borderId="5" xfId="0" applyFont="1" applyFill="1" applyBorder="1" applyAlignment="1">
      <alignment horizontal="center" vertical="center"/>
    </xf>
    <xf numFmtId="0" fontId="1" fillId="5" borderId="0" xfId="0" applyFont="1" applyFill="1" applyAlignment="1">
      <alignment horizontal="center" vertical="center"/>
    </xf>
    <xf numFmtId="0" fontId="1" fillId="5" borderId="25" xfId="0" applyFont="1" applyFill="1" applyBorder="1" applyAlignment="1">
      <alignment horizontal="center" vertical="center"/>
    </xf>
    <xf numFmtId="0" fontId="1" fillId="0" borderId="6" xfId="0" applyFont="1" applyBorder="1" applyAlignment="1">
      <alignment horizontal="left" vertical="top"/>
    </xf>
    <xf numFmtId="0" fontId="6" fillId="9" borderId="7" xfId="0" applyFont="1" applyFill="1" applyBorder="1" applyAlignment="1" applyProtection="1">
      <alignment horizontal="left" vertical="center" wrapText="1"/>
      <protection locked="0"/>
    </xf>
    <xf numFmtId="0" fontId="6" fillId="9" borderId="8" xfId="0" applyFont="1" applyFill="1" applyBorder="1" applyAlignment="1" applyProtection="1">
      <alignment horizontal="left" vertical="center" wrapText="1"/>
      <protection locked="0"/>
    </xf>
    <xf numFmtId="0" fontId="6" fillId="9" borderId="9" xfId="0" applyFont="1" applyFill="1" applyBorder="1" applyAlignment="1" applyProtection="1">
      <alignment horizontal="left" vertical="center" wrapText="1"/>
      <protection locked="0"/>
    </xf>
    <xf numFmtId="2" fontId="1" fillId="9" borderId="26" xfId="0" applyNumberFormat="1" applyFont="1" applyFill="1" applyBorder="1" applyAlignment="1" applyProtection="1">
      <alignment horizontal="center" vertical="center"/>
      <protection locked="0"/>
    </xf>
    <xf numFmtId="2" fontId="1" fillId="9" borderId="4" xfId="0" applyNumberFormat="1" applyFont="1" applyFill="1" applyBorder="1" applyAlignment="1" applyProtection="1">
      <alignment horizontal="center" vertical="center"/>
      <protection locked="0"/>
    </xf>
  </cellXfs>
  <cellStyles count="4">
    <cellStyle name="Currency" xfId="1" builtinId="4"/>
    <cellStyle name="Normal" xfId="0" builtinId="0"/>
    <cellStyle name="Normal 2" xfId="3"/>
    <cellStyle name="Percent" xfId="2" builtinId="5"/>
  </cellStyles>
  <dxfs count="27">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ont>
        <b/>
        <i val="0"/>
        <color rgb="FFFF0000"/>
      </font>
    </dxf>
    <dxf>
      <font>
        <b val="0"/>
        <i val="0"/>
        <color auto="1"/>
      </font>
      <fill>
        <patternFill>
          <bgColor rgb="FF92D050"/>
        </patternFill>
      </fill>
    </dxf>
    <dxf>
      <fill>
        <patternFill>
          <bgColor rgb="FFFFC000"/>
        </patternFill>
      </fill>
    </dxf>
    <dxf>
      <fill>
        <patternFill>
          <bgColor rgb="FFFF0000"/>
        </patternFill>
      </fill>
    </dxf>
    <dxf>
      <font>
        <b val="0"/>
        <i val="0"/>
        <color auto="1"/>
      </font>
      <fill>
        <patternFill>
          <bgColor rgb="FF92D05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92D050"/>
        </patternFill>
      </fill>
    </dxf>
    <dxf>
      <fill>
        <patternFill>
          <bgColor rgb="FFFF0000"/>
        </patternFill>
      </fill>
    </dxf>
    <dxf>
      <fill>
        <patternFill>
          <bgColor rgb="FFFFC000"/>
        </patternFill>
      </fill>
    </dxf>
    <dxf>
      <fill>
        <patternFill>
          <bgColor rgb="FF92D050"/>
        </patternFill>
      </fill>
    </dxf>
    <dxf>
      <font>
        <b/>
        <i val="0"/>
        <color rgb="FFFF0000"/>
      </font>
    </dxf>
    <dxf>
      <font>
        <b val="0"/>
        <i val="0"/>
        <color auto="1"/>
      </font>
      <fill>
        <patternFill>
          <bgColor rgb="FF92D050"/>
        </patternFill>
      </fill>
    </dxf>
    <dxf>
      <fill>
        <patternFill>
          <bgColor rgb="FFFFC000"/>
        </patternFill>
      </fill>
    </dxf>
    <dxf>
      <fill>
        <patternFill>
          <bgColor rgb="FFFF0000"/>
        </patternFill>
      </fill>
    </dxf>
    <dxf>
      <font>
        <b val="0"/>
        <i val="0"/>
        <color auto="1"/>
      </font>
      <fill>
        <patternFill>
          <bgColor rgb="FF92D050"/>
        </patternFill>
      </fill>
    </dxf>
    <dxf>
      <fill>
        <patternFill>
          <bgColor rgb="FFFFC000"/>
        </patternFill>
      </fill>
    </dxf>
    <dxf>
      <fill>
        <patternFill>
          <bgColor rgb="FFFF0000"/>
        </patternFill>
      </fill>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48"/>
  <sheetViews>
    <sheetView tabSelected="1" topLeftCell="A48" zoomScaleNormal="100" zoomScaleSheetLayoutView="90" workbookViewId="0">
      <selection activeCell="N42" sqref="N42"/>
    </sheetView>
  </sheetViews>
  <sheetFormatPr defaultColWidth="9.28515625" defaultRowHeight="12.75" x14ac:dyDescent="0.25"/>
  <cols>
    <col min="1" max="12" width="10.7109375" style="34" customWidth="1"/>
    <col min="13" max="13" width="9.28515625" style="34"/>
    <col min="14" max="14" width="22.5703125" style="34" customWidth="1"/>
    <col min="15" max="16384" width="9.28515625" style="34"/>
  </cols>
  <sheetData>
    <row r="1" spans="1:12" s="32" customFormat="1" ht="22.5" customHeight="1" x14ac:dyDescent="0.25">
      <c r="A1" s="72" t="s">
        <v>0</v>
      </c>
      <c r="B1" s="73"/>
      <c r="C1" s="71" t="s">
        <v>148</v>
      </c>
      <c r="D1" s="71"/>
      <c r="E1" s="71"/>
      <c r="F1" s="71"/>
      <c r="G1" s="71"/>
      <c r="H1" s="71"/>
      <c r="I1" s="74" t="s">
        <v>149</v>
      </c>
      <c r="J1" s="75"/>
      <c r="K1" s="69" t="s">
        <v>151</v>
      </c>
      <c r="L1" s="70"/>
    </row>
    <row r="2" spans="1:12" s="32" customFormat="1" ht="22.5" customHeight="1" x14ac:dyDescent="0.25">
      <c r="A2" s="57" t="s">
        <v>153</v>
      </c>
      <c r="B2" s="58"/>
      <c r="C2" s="59"/>
      <c r="D2" s="60"/>
      <c r="E2" s="60"/>
      <c r="F2" s="60"/>
      <c r="G2" s="60"/>
      <c r="H2" s="60"/>
      <c r="I2" s="60"/>
      <c r="J2" s="60"/>
      <c r="K2" s="60"/>
      <c r="L2" s="61"/>
    </row>
    <row r="3" spans="1:12" s="32" customFormat="1" ht="22.5" customHeight="1" x14ac:dyDescent="0.25">
      <c r="A3" s="52" t="s">
        <v>171</v>
      </c>
      <c r="B3" s="57" t="s">
        <v>150</v>
      </c>
      <c r="C3" s="62"/>
      <c r="D3" s="63"/>
      <c r="E3" s="69"/>
      <c r="F3" s="91"/>
      <c r="G3" s="91"/>
      <c r="H3" s="70"/>
      <c r="I3" s="89" t="s">
        <v>152</v>
      </c>
      <c r="J3" s="89"/>
      <c r="K3" s="90" t="s">
        <v>2</v>
      </c>
      <c r="L3" s="90"/>
    </row>
    <row r="4" spans="1:12" s="32" customFormat="1" ht="20.25" customHeight="1" x14ac:dyDescent="0.25">
      <c r="A4" s="81" t="s">
        <v>9</v>
      </c>
      <c r="B4" s="76"/>
      <c r="C4" s="76"/>
      <c r="D4" s="76"/>
      <c r="E4" s="76" t="s">
        <v>10</v>
      </c>
      <c r="F4" s="76"/>
      <c r="G4" s="76"/>
      <c r="H4" s="76"/>
      <c r="I4" s="76" t="s">
        <v>11</v>
      </c>
      <c r="J4" s="76"/>
      <c r="K4" s="76"/>
      <c r="L4" s="77"/>
    </row>
    <row r="5" spans="1:12" s="32" customFormat="1" ht="17.25" customHeight="1" x14ac:dyDescent="0.25">
      <c r="A5" s="78">
        <v>44835</v>
      </c>
      <c r="B5" s="79"/>
      <c r="C5" s="79"/>
      <c r="D5" s="80"/>
      <c r="E5" s="78">
        <v>45565</v>
      </c>
      <c r="F5" s="79"/>
      <c r="G5" s="79"/>
      <c r="H5" s="80"/>
      <c r="I5" s="78">
        <v>45565</v>
      </c>
      <c r="J5" s="79"/>
      <c r="K5" s="79"/>
      <c r="L5" s="80"/>
    </row>
    <row r="6" spans="1:12" s="32" customFormat="1" ht="21" customHeight="1" x14ac:dyDescent="0.25">
      <c r="A6" s="82" t="s">
        <v>154</v>
      </c>
      <c r="B6" s="83"/>
      <c r="C6" s="83"/>
      <c r="D6" s="83"/>
      <c r="E6" s="83"/>
      <c r="F6" s="84"/>
      <c r="G6" s="85" t="s">
        <v>155</v>
      </c>
      <c r="H6" s="83"/>
      <c r="I6" s="83"/>
      <c r="J6" s="83"/>
      <c r="K6" s="83"/>
      <c r="L6" s="86"/>
    </row>
    <row r="7" spans="1:12" s="32" customFormat="1" ht="24.75" customHeight="1" x14ac:dyDescent="0.25">
      <c r="A7" s="87">
        <f>K29</f>
        <v>0</v>
      </c>
      <c r="B7" s="88"/>
      <c r="C7" s="88"/>
      <c r="D7" s="88"/>
      <c r="E7" s="60"/>
      <c r="F7" s="61"/>
      <c r="G7" s="87">
        <f>K39</f>
        <v>0</v>
      </c>
      <c r="H7" s="60"/>
      <c r="I7" s="60"/>
      <c r="J7" s="60"/>
      <c r="K7" s="60"/>
      <c r="L7" s="61"/>
    </row>
    <row r="8" spans="1:12" s="32" customFormat="1" ht="15.75" customHeight="1" x14ac:dyDescent="0.25">
      <c r="A8" s="34"/>
      <c r="B8" s="34"/>
      <c r="C8" s="34"/>
      <c r="D8" s="34"/>
      <c r="E8" s="34"/>
      <c r="F8" s="34"/>
      <c r="G8" s="34"/>
      <c r="H8" s="34"/>
      <c r="I8" s="34"/>
      <c r="J8" s="34"/>
      <c r="K8" s="34"/>
      <c r="L8" s="34"/>
    </row>
    <row r="9" spans="1:12" s="32" customFormat="1" ht="18" customHeight="1" x14ac:dyDescent="0.25">
      <c r="A9" s="68" t="s">
        <v>156</v>
      </c>
      <c r="B9" s="68"/>
      <c r="C9" s="68"/>
      <c r="D9" s="68"/>
      <c r="E9" s="68"/>
      <c r="F9" s="68"/>
      <c r="G9" s="68"/>
      <c r="H9" s="68"/>
      <c r="I9" s="68"/>
      <c r="J9" s="68"/>
      <c r="K9" s="68"/>
      <c r="L9" s="68"/>
    </row>
    <row r="10" spans="1:12" s="32" customFormat="1" ht="15" customHeight="1" x14ac:dyDescent="0.25">
      <c r="A10" s="138" t="s">
        <v>161</v>
      </c>
      <c r="B10" s="139"/>
      <c r="C10" s="139"/>
      <c r="D10" s="139"/>
      <c r="E10" s="139"/>
      <c r="F10" s="139"/>
      <c r="G10" s="139"/>
      <c r="H10" s="139"/>
      <c r="I10" s="139"/>
      <c r="J10" s="139"/>
      <c r="K10" s="139"/>
      <c r="L10" s="140"/>
    </row>
    <row r="11" spans="1:12" s="32" customFormat="1" ht="60" customHeight="1" x14ac:dyDescent="0.25">
      <c r="A11" s="38" t="s">
        <v>157</v>
      </c>
      <c r="B11" s="39" t="s">
        <v>162</v>
      </c>
      <c r="C11" s="40"/>
      <c r="D11" s="40"/>
      <c r="E11" s="40"/>
      <c r="F11" s="40"/>
      <c r="G11" s="40"/>
      <c r="H11" s="40"/>
      <c r="I11" s="41"/>
      <c r="J11" s="42" t="s">
        <v>169</v>
      </c>
      <c r="K11" s="42" t="s">
        <v>170</v>
      </c>
      <c r="L11" s="42" t="s">
        <v>158</v>
      </c>
    </row>
    <row r="12" spans="1:12" s="32" customFormat="1" ht="45" customHeight="1" x14ac:dyDescent="0.25">
      <c r="A12" s="47">
        <v>1</v>
      </c>
      <c r="B12" s="135"/>
      <c r="C12" s="136"/>
      <c r="D12" s="136"/>
      <c r="E12" s="136"/>
      <c r="F12" s="136"/>
      <c r="G12" s="136"/>
      <c r="H12" s="136"/>
      <c r="I12" s="137"/>
      <c r="J12" s="48" t="s">
        <v>2</v>
      </c>
      <c r="K12" s="48" t="s">
        <v>2</v>
      </c>
      <c r="L12" s="37">
        <v>0</v>
      </c>
    </row>
    <row r="13" spans="1:12" s="32" customFormat="1" ht="45" customHeight="1" x14ac:dyDescent="0.25">
      <c r="A13" s="47">
        <v>2</v>
      </c>
      <c r="B13" s="135"/>
      <c r="C13" s="136"/>
      <c r="D13" s="136"/>
      <c r="E13" s="136"/>
      <c r="F13" s="136"/>
      <c r="G13" s="136"/>
      <c r="H13" s="136"/>
      <c r="I13" s="137"/>
      <c r="J13" s="48" t="s">
        <v>2</v>
      </c>
      <c r="K13" s="48" t="s">
        <v>2</v>
      </c>
      <c r="L13" s="37">
        <v>0</v>
      </c>
    </row>
    <row r="14" spans="1:12" s="32" customFormat="1" ht="45" customHeight="1" x14ac:dyDescent="0.25">
      <c r="A14" s="47">
        <v>3</v>
      </c>
      <c r="B14" s="135"/>
      <c r="C14" s="136"/>
      <c r="D14" s="136"/>
      <c r="E14" s="136"/>
      <c r="F14" s="136"/>
      <c r="G14" s="136"/>
      <c r="H14" s="136"/>
      <c r="I14" s="137"/>
      <c r="J14" s="48" t="s">
        <v>2</v>
      </c>
      <c r="K14" s="48" t="s">
        <v>2</v>
      </c>
      <c r="L14" s="37">
        <v>0</v>
      </c>
    </row>
    <row r="15" spans="1:12" s="32" customFormat="1" ht="45" customHeight="1" x14ac:dyDescent="0.25">
      <c r="A15" s="47">
        <v>4</v>
      </c>
      <c r="B15" s="135"/>
      <c r="C15" s="136"/>
      <c r="D15" s="136"/>
      <c r="E15" s="136"/>
      <c r="F15" s="136"/>
      <c r="G15" s="136"/>
      <c r="H15" s="136"/>
      <c r="I15" s="137"/>
      <c r="J15" s="48" t="s">
        <v>2</v>
      </c>
      <c r="K15" s="48" t="s">
        <v>2</v>
      </c>
      <c r="L15" s="37">
        <v>0</v>
      </c>
    </row>
    <row r="16" spans="1:12" s="32" customFormat="1" ht="45" customHeight="1" x14ac:dyDescent="0.25">
      <c r="A16" s="47">
        <v>5</v>
      </c>
      <c r="B16" s="135"/>
      <c r="C16" s="136"/>
      <c r="D16" s="136"/>
      <c r="E16" s="136"/>
      <c r="F16" s="136"/>
      <c r="G16" s="136"/>
      <c r="H16" s="136"/>
      <c r="I16" s="137"/>
      <c r="J16" s="48" t="s">
        <v>2</v>
      </c>
      <c r="K16" s="48" t="s">
        <v>2</v>
      </c>
      <c r="L16" s="37">
        <v>0</v>
      </c>
    </row>
    <row r="17" spans="1:12" s="32" customFormat="1" ht="45" customHeight="1" x14ac:dyDescent="0.25">
      <c r="A17" s="47">
        <v>6</v>
      </c>
      <c r="B17" s="135"/>
      <c r="C17" s="136"/>
      <c r="D17" s="136"/>
      <c r="E17" s="136"/>
      <c r="F17" s="136"/>
      <c r="G17" s="136"/>
      <c r="H17" s="136"/>
      <c r="I17" s="137"/>
      <c r="J17" s="48" t="s">
        <v>2</v>
      </c>
      <c r="K17" s="48" t="s">
        <v>2</v>
      </c>
      <c r="L17" s="37">
        <v>0</v>
      </c>
    </row>
    <row r="18" spans="1:12" s="32" customFormat="1" ht="45" customHeight="1" x14ac:dyDescent="0.25">
      <c r="A18" s="47">
        <v>7</v>
      </c>
      <c r="B18" s="135"/>
      <c r="C18" s="136"/>
      <c r="D18" s="136"/>
      <c r="E18" s="136"/>
      <c r="F18" s="136"/>
      <c r="G18" s="136"/>
      <c r="H18" s="136"/>
      <c r="I18" s="137"/>
      <c r="J18" s="48" t="s">
        <v>2</v>
      </c>
      <c r="K18" s="48" t="s">
        <v>2</v>
      </c>
      <c r="L18" s="37">
        <v>0</v>
      </c>
    </row>
    <row r="19" spans="1:12" s="32" customFormat="1" ht="45" customHeight="1" x14ac:dyDescent="0.25">
      <c r="A19" s="47">
        <v>8</v>
      </c>
      <c r="B19" s="135"/>
      <c r="C19" s="136"/>
      <c r="D19" s="136"/>
      <c r="E19" s="136"/>
      <c r="F19" s="136"/>
      <c r="G19" s="136"/>
      <c r="H19" s="136"/>
      <c r="I19" s="137"/>
      <c r="J19" s="48" t="s">
        <v>2</v>
      </c>
      <c r="K19" s="48" t="s">
        <v>2</v>
      </c>
      <c r="L19" s="37">
        <v>0</v>
      </c>
    </row>
    <row r="20" spans="1:12" s="32" customFormat="1" ht="45" customHeight="1" x14ac:dyDescent="0.25">
      <c r="A20" s="47">
        <v>9</v>
      </c>
      <c r="B20" s="135"/>
      <c r="C20" s="136"/>
      <c r="D20" s="136"/>
      <c r="E20" s="136"/>
      <c r="F20" s="136"/>
      <c r="G20" s="136"/>
      <c r="H20" s="136"/>
      <c r="I20" s="137"/>
      <c r="J20" s="48" t="s">
        <v>2</v>
      </c>
      <c r="K20" s="48" t="s">
        <v>2</v>
      </c>
      <c r="L20" s="37">
        <v>0</v>
      </c>
    </row>
    <row r="21" spans="1:12" s="32" customFormat="1" ht="45" customHeight="1" x14ac:dyDescent="0.25">
      <c r="A21" s="47">
        <v>10</v>
      </c>
      <c r="B21" s="135"/>
      <c r="C21" s="136"/>
      <c r="D21" s="136"/>
      <c r="E21" s="136"/>
      <c r="F21" s="136"/>
      <c r="G21" s="136"/>
      <c r="H21" s="136"/>
      <c r="I21" s="137"/>
      <c r="J21" s="48" t="s">
        <v>2</v>
      </c>
      <c r="K21" s="48" t="s">
        <v>2</v>
      </c>
      <c r="L21" s="37">
        <v>0</v>
      </c>
    </row>
    <row r="22" spans="1:12" s="32" customFormat="1" ht="13.5" customHeight="1" thickBot="1" x14ac:dyDescent="0.3">
      <c r="A22" s="33"/>
      <c r="B22" s="33"/>
      <c r="C22" s="33"/>
      <c r="D22" s="33"/>
      <c r="E22" s="33"/>
      <c r="F22" s="33"/>
      <c r="G22" s="33"/>
      <c r="H22" s="33"/>
      <c r="I22" s="33"/>
      <c r="J22" s="33"/>
      <c r="K22" s="33"/>
      <c r="L22" s="33"/>
    </row>
    <row r="23" spans="1:12" s="32" customFormat="1" ht="22.5" customHeight="1" thickBot="1" x14ac:dyDescent="0.3">
      <c r="A23" s="124" t="s">
        <v>159</v>
      </c>
      <c r="B23" s="125"/>
      <c r="C23" s="125"/>
      <c r="D23" s="125"/>
      <c r="E23" s="125"/>
      <c r="F23" s="125"/>
      <c r="G23" s="125"/>
      <c r="H23" s="125"/>
      <c r="I23" s="125"/>
      <c r="J23" s="125"/>
      <c r="K23" s="125"/>
      <c r="L23" s="126"/>
    </row>
    <row r="24" spans="1:12" s="32" customFormat="1" ht="99.95" customHeight="1" thickBot="1" x14ac:dyDescent="0.3">
      <c r="A24" s="306"/>
      <c r="B24" s="307"/>
      <c r="C24" s="307"/>
      <c r="D24" s="307"/>
      <c r="E24" s="307"/>
      <c r="F24" s="307"/>
      <c r="G24" s="307"/>
      <c r="H24" s="307"/>
      <c r="I24" s="307"/>
      <c r="J24" s="307"/>
      <c r="K24" s="307"/>
      <c r="L24" s="308"/>
    </row>
    <row r="25" spans="1:12" s="32" customFormat="1" ht="22.5" customHeight="1" thickBot="1" x14ac:dyDescent="0.3">
      <c r="A25" s="124" t="s">
        <v>160</v>
      </c>
      <c r="B25" s="125"/>
      <c r="C25" s="125"/>
      <c r="D25" s="125"/>
      <c r="E25" s="125"/>
      <c r="F25" s="125"/>
      <c r="G25" s="125"/>
      <c r="H25" s="125"/>
      <c r="I25" s="125"/>
      <c r="J25" s="125"/>
      <c r="K25" s="125"/>
      <c r="L25" s="126"/>
    </row>
    <row r="26" spans="1:12" s="32" customFormat="1" ht="99.95" customHeight="1" thickBot="1" x14ac:dyDescent="0.3">
      <c r="A26" s="306"/>
      <c r="B26" s="307"/>
      <c r="C26" s="307"/>
      <c r="D26" s="307"/>
      <c r="E26" s="307"/>
      <c r="F26" s="307"/>
      <c r="G26" s="307"/>
      <c r="H26" s="307"/>
      <c r="I26" s="307"/>
      <c r="J26" s="307"/>
      <c r="K26" s="307"/>
      <c r="L26" s="308"/>
    </row>
    <row r="27" spans="1:12" s="32" customFormat="1" ht="5.0999999999999996" customHeight="1" thickBot="1" x14ac:dyDescent="0.3">
      <c r="A27" s="34"/>
      <c r="B27" s="34"/>
      <c r="C27" s="34"/>
      <c r="D27" s="34"/>
      <c r="E27" s="34"/>
      <c r="F27" s="34"/>
      <c r="G27" s="34"/>
      <c r="H27" s="34"/>
      <c r="I27" s="34"/>
      <c r="J27" s="34"/>
      <c r="K27" s="34"/>
      <c r="L27" s="34"/>
    </row>
    <row r="28" spans="1:12" s="32" customFormat="1" ht="15.75" thickBot="1" x14ac:dyDescent="0.3">
      <c r="A28" s="95" t="s">
        <v>17</v>
      </c>
      <c r="B28" s="96"/>
      <c r="C28" s="96"/>
      <c r="D28" s="96"/>
      <c r="E28" s="96"/>
      <c r="F28" s="97"/>
      <c r="G28" s="98" t="s">
        <v>18</v>
      </c>
      <c r="H28" s="99"/>
      <c r="I28" s="98" t="s">
        <v>19</v>
      </c>
      <c r="J28" s="99"/>
      <c r="K28" s="98" t="s">
        <v>20</v>
      </c>
      <c r="L28" s="55"/>
    </row>
    <row r="29" spans="1:12" s="32" customFormat="1" ht="14.65" customHeight="1" x14ac:dyDescent="0.25">
      <c r="A29" s="100" t="s">
        <v>21</v>
      </c>
      <c r="B29" s="101"/>
      <c r="C29" s="101"/>
      <c r="D29" s="101"/>
      <c r="E29" s="101"/>
      <c r="F29" s="102"/>
      <c r="G29" s="103">
        <v>0</v>
      </c>
      <c r="H29" s="104"/>
      <c r="I29" s="103">
        <v>0</v>
      </c>
      <c r="J29" s="104"/>
      <c r="K29" s="105">
        <f>SUM(G29:J29)</f>
        <v>0</v>
      </c>
      <c r="L29" s="106"/>
    </row>
    <row r="30" spans="1:12" s="32" customFormat="1" x14ac:dyDescent="0.25">
      <c r="A30" s="121" t="s">
        <v>23</v>
      </c>
      <c r="B30" s="122"/>
      <c r="C30" s="122"/>
      <c r="D30" s="122"/>
      <c r="E30" s="122"/>
      <c r="F30" s="123"/>
      <c r="G30" s="119">
        <v>0</v>
      </c>
      <c r="H30" s="120"/>
      <c r="I30" s="119">
        <v>0</v>
      </c>
      <c r="J30" s="120"/>
      <c r="K30" s="93">
        <f>SUM(G30:J30)</f>
        <v>0</v>
      </c>
      <c r="L30" s="94"/>
    </row>
    <row r="31" spans="1:12" s="32" customFormat="1" x14ac:dyDescent="0.25">
      <c r="A31" s="121" t="s">
        <v>24</v>
      </c>
      <c r="B31" s="122"/>
      <c r="C31" s="122"/>
      <c r="D31" s="122"/>
      <c r="E31" s="122"/>
      <c r="F31" s="123"/>
      <c r="G31" s="119">
        <v>0</v>
      </c>
      <c r="H31" s="120"/>
      <c r="I31" s="119">
        <v>0</v>
      </c>
      <c r="J31" s="120"/>
      <c r="K31" s="93">
        <f>SUM(G31:J31)</f>
        <v>0</v>
      </c>
      <c r="L31" s="94"/>
    </row>
    <row r="32" spans="1:12" s="32" customFormat="1" ht="15" customHeight="1" thickBot="1" x14ac:dyDescent="0.3">
      <c r="A32" s="107" t="s">
        <v>25</v>
      </c>
      <c r="B32" s="108"/>
      <c r="C32" s="108"/>
      <c r="D32" s="108"/>
      <c r="E32" s="108"/>
      <c r="F32" s="109"/>
      <c r="G32" s="64">
        <v>0</v>
      </c>
      <c r="H32" s="65"/>
      <c r="I32" s="64">
        <v>0</v>
      </c>
      <c r="J32" s="65"/>
      <c r="K32" s="66">
        <f>SUM(G32:J32)</f>
        <v>0</v>
      </c>
      <c r="L32" s="67"/>
    </row>
    <row r="33" spans="1:12" s="32" customFormat="1" ht="15.75" thickBot="1" x14ac:dyDescent="0.3">
      <c r="A33" s="95" t="s">
        <v>26</v>
      </c>
      <c r="B33" s="96"/>
      <c r="C33" s="96"/>
      <c r="D33" s="96"/>
      <c r="E33" s="96"/>
      <c r="F33" s="97"/>
      <c r="G33" s="98" t="s">
        <v>18</v>
      </c>
      <c r="H33" s="99"/>
      <c r="I33" s="98" t="s">
        <v>19</v>
      </c>
      <c r="J33" s="99"/>
      <c r="K33" s="98" t="s">
        <v>20</v>
      </c>
      <c r="L33" s="55"/>
    </row>
    <row r="34" spans="1:12" s="32" customFormat="1" ht="14.65" customHeight="1" x14ac:dyDescent="0.25">
      <c r="A34" s="100" t="s">
        <v>27</v>
      </c>
      <c r="B34" s="101"/>
      <c r="C34" s="101"/>
      <c r="D34" s="101"/>
      <c r="E34" s="101"/>
      <c r="F34" s="102"/>
      <c r="G34" s="103">
        <v>0</v>
      </c>
      <c r="H34" s="104"/>
      <c r="I34" s="103">
        <v>0</v>
      </c>
      <c r="J34" s="104"/>
      <c r="K34" s="105">
        <f>SUM(G34:J34)</f>
        <v>0</v>
      </c>
      <c r="L34" s="106"/>
    </row>
    <row r="35" spans="1:12" s="32" customFormat="1" x14ac:dyDescent="0.25">
      <c r="A35" s="121" t="s">
        <v>29</v>
      </c>
      <c r="B35" s="122"/>
      <c r="C35" s="122"/>
      <c r="D35" s="122"/>
      <c r="E35" s="122"/>
      <c r="F35" s="123"/>
      <c r="G35" s="119">
        <v>0</v>
      </c>
      <c r="H35" s="120"/>
      <c r="I35" s="119">
        <v>0</v>
      </c>
      <c r="J35" s="120"/>
      <c r="K35" s="93">
        <f>SUM(G35:J35)</f>
        <v>0</v>
      </c>
      <c r="L35" s="94"/>
    </row>
    <row r="36" spans="1:12" s="32" customFormat="1" x14ac:dyDescent="0.25">
      <c r="A36" s="121" t="s">
        <v>30</v>
      </c>
      <c r="B36" s="122"/>
      <c r="C36" s="122"/>
      <c r="D36" s="122"/>
      <c r="E36" s="122"/>
      <c r="F36" s="123"/>
      <c r="G36" s="119">
        <v>0</v>
      </c>
      <c r="H36" s="120"/>
      <c r="I36" s="119">
        <v>0</v>
      </c>
      <c r="J36" s="120"/>
      <c r="K36" s="93">
        <f>SUM(G36:J36)</f>
        <v>0</v>
      </c>
      <c r="L36" s="94"/>
    </row>
    <row r="37" spans="1:12" s="32" customFormat="1" ht="15" customHeight="1" thickBot="1" x14ac:dyDescent="0.3">
      <c r="A37" s="107" t="s">
        <v>31</v>
      </c>
      <c r="B37" s="108"/>
      <c r="C37" s="108"/>
      <c r="D37" s="108"/>
      <c r="E37" s="108"/>
      <c r="F37" s="109"/>
      <c r="G37" s="64">
        <v>0</v>
      </c>
      <c r="H37" s="65"/>
      <c r="I37" s="64">
        <v>0</v>
      </c>
      <c r="J37" s="65"/>
      <c r="K37" s="66">
        <f>SUM(G37:J37)</f>
        <v>0</v>
      </c>
      <c r="L37" s="67"/>
    </row>
    <row r="38" spans="1:12" s="32" customFormat="1" ht="5.0999999999999996" customHeight="1" thickBot="1" x14ac:dyDescent="0.3">
      <c r="A38" s="34"/>
      <c r="B38" s="35"/>
      <c r="C38" s="34"/>
      <c r="D38" s="34"/>
      <c r="E38" s="34"/>
      <c r="F38" s="34"/>
      <c r="G38" s="34"/>
      <c r="H38" s="34"/>
      <c r="I38" s="34"/>
      <c r="J38" s="34"/>
      <c r="K38" s="34"/>
      <c r="L38" s="34"/>
    </row>
    <row r="39" spans="1:12" s="32" customFormat="1" ht="15.75" thickBot="1" x14ac:dyDescent="0.3">
      <c r="A39" s="53" t="s">
        <v>32</v>
      </c>
      <c r="B39" s="54"/>
      <c r="C39" s="54"/>
      <c r="D39" s="54"/>
      <c r="E39" s="54"/>
      <c r="F39" s="54"/>
      <c r="G39" s="54"/>
      <c r="H39" s="55"/>
      <c r="I39" s="53" t="s">
        <v>20</v>
      </c>
      <c r="J39" s="55"/>
      <c r="K39" s="110">
        <f>SUM(A41+D41+G41+J41)</f>
        <v>0</v>
      </c>
      <c r="L39" s="111"/>
    </row>
    <row r="40" spans="1:12" s="32" customFormat="1" ht="15" customHeight="1" x14ac:dyDescent="0.25">
      <c r="A40" s="112" t="s">
        <v>33</v>
      </c>
      <c r="B40" s="113"/>
      <c r="C40" s="114"/>
      <c r="D40" s="115" t="s">
        <v>34</v>
      </c>
      <c r="E40" s="113"/>
      <c r="F40" s="114"/>
      <c r="G40" s="115"/>
      <c r="H40" s="113"/>
      <c r="I40" s="114"/>
      <c r="J40" s="115"/>
      <c r="K40" s="113"/>
      <c r="L40" s="114"/>
    </row>
    <row r="41" spans="1:12" s="32" customFormat="1" ht="15" customHeight="1" x14ac:dyDescent="0.25">
      <c r="A41" s="309">
        <v>0</v>
      </c>
      <c r="B41" s="310"/>
      <c r="C41" s="120"/>
      <c r="D41" s="119">
        <v>0</v>
      </c>
      <c r="E41" s="310"/>
      <c r="F41" s="120"/>
      <c r="G41" s="118"/>
      <c r="H41" s="116"/>
      <c r="I41" s="117"/>
      <c r="J41" s="128"/>
      <c r="K41" s="129"/>
      <c r="L41" s="130"/>
    </row>
    <row r="42" spans="1:12" s="32" customFormat="1" ht="15.75" customHeight="1" x14ac:dyDescent="0.25">
      <c r="A42" s="34"/>
      <c r="B42" s="35"/>
      <c r="C42" s="34"/>
      <c r="D42" s="34"/>
      <c r="E42" s="34"/>
      <c r="F42" s="34"/>
      <c r="G42" s="34"/>
      <c r="H42" s="34"/>
      <c r="I42" s="34"/>
      <c r="J42" s="34"/>
      <c r="K42" s="34"/>
      <c r="L42" s="34"/>
    </row>
    <row r="43" spans="1:12" s="32" customFormat="1" ht="15" customHeight="1" x14ac:dyDescent="0.25">
      <c r="A43" s="141" t="s">
        <v>164</v>
      </c>
      <c r="B43" s="142"/>
      <c r="C43" s="142"/>
      <c r="D43" s="142"/>
      <c r="E43" s="142"/>
      <c r="F43" s="142"/>
      <c r="G43" s="142"/>
      <c r="H43" s="142"/>
      <c r="I43" s="142"/>
      <c r="J43" s="142"/>
      <c r="K43" s="142"/>
      <c r="L43" s="143"/>
    </row>
    <row r="44" spans="1:12" s="32" customFormat="1" ht="15.75" customHeight="1" x14ac:dyDescent="0.25">
      <c r="A44" s="138" t="s">
        <v>166</v>
      </c>
      <c r="B44" s="144"/>
      <c r="C44" s="144"/>
      <c r="D44" s="144"/>
      <c r="E44" s="144"/>
      <c r="F44" s="144"/>
      <c r="G44" s="144"/>
      <c r="H44" s="144"/>
      <c r="I44" s="144"/>
      <c r="J44" s="144"/>
      <c r="K44" s="144"/>
      <c r="L44" s="145"/>
    </row>
    <row r="45" spans="1:12" s="32" customFormat="1" x14ac:dyDescent="0.25">
      <c r="A45" s="2" t="s">
        <v>157</v>
      </c>
      <c r="B45" s="146" t="s">
        <v>53</v>
      </c>
      <c r="C45" s="147"/>
      <c r="D45" s="147"/>
      <c r="E45" s="147"/>
      <c r="F45" s="148"/>
      <c r="G45" s="146" t="s">
        <v>54</v>
      </c>
      <c r="H45" s="147"/>
      <c r="I45" s="147"/>
      <c r="J45" s="147"/>
      <c r="K45" s="148"/>
      <c r="L45" s="43" t="s">
        <v>55</v>
      </c>
    </row>
    <row r="46" spans="1:12" s="32" customFormat="1" ht="40.15" customHeight="1" x14ac:dyDescent="0.25">
      <c r="A46" s="49"/>
      <c r="B46" s="127"/>
      <c r="C46" s="127"/>
      <c r="D46" s="127"/>
      <c r="E46" s="127"/>
      <c r="F46" s="127"/>
      <c r="G46" s="127"/>
      <c r="H46" s="127"/>
      <c r="I46" s="127"/>
      <c r="J46" s="127"/>
      <c r="K46" s="127"/>
      <c r="L46" s="50"/>
    </row>
    <row r="47" spans="1:12" s="32" customFormat="1" ht="40.15" customHeight="1" x14ac:dyDescent="0.25">
      <c r="A47" s="49"/>
      <c r="B47" s="127"/>
      <c r="C47" s="127"/>
      <c r="D47" s="127"/>
      <c r="E47" s="127"/>
      <c r="F47" s="127"/>
      <c r="G47" s="127"/>
      <c r="H47" s="127"/>
      <c r="I47" s="127"/>
      <c r="J47" s="127"/>
      <c r="K47" s="127"/>
      <c r="L47" s="50"/>
    </row>
    <row r="48" spans="1:12" s="32" customFormat="1" ht="40.15" customHeight="1" x14ac:dyDescent="0.25">
      <c r="A48" s="49"/>
      <c r="B48" s="127"/>
      <c r="C48" s="127"/>
      <c r="D48" s="127"/>
      <c r="E48" s="127"/>
      <c r="F48" s="127"/>
      <c r="G48" s="127"/>
      <c r="H48" s="127"/>
      <c r="I48" s="127"/>
      <c r="J48" s="127"/>
      <c r="K48" s="127"/>
      <c r="L48" s="50"/>
    </row>
    <row r="49" spans="1:19" s="32" customFormat="1" ht="40.15" customHeight="1" x14ac:dyDescent="0.25">
      <c r="A49" s="49"/>
      <c r="B49" s="127"/>
      <c r="C49" s="127"/>
      <c r="D49" s="127"/>
      <c r="E49" s="127"/>
      <c r="F49" s="127"/>
      <c r="G49" s="127"/>
      <c r="H49" s="127"/>
      <c r="I49" s="127"/>
      <c r="J49" s="127"/>
      <c r="K49" s="127"/>
      <c r="L49" s="50"/>
    </row>
    <row r="50" spans="1:19" s="32" customFormat="1" ht="40.15" customHeight="1" x14ac:dyDescent="0.25">
      <c r="A50" s="49"/>
      <c r="B50" s="127"/>
      <c r="C50" s="127"/>
      <c r="D50" s="127"/>
      <c r="E50" s="127"/>
      <c r="F50" s="127"/>
      <c r="G50" s="127"/>
      <c r="H50" s="127"/>
      <c r="I50" s="127"/>
      <c r="J50" s="127"/>
      <c r="K50" s="127"/>
      <c r="L50" s="50"/>
    </row>
    <row r="51" spans="1:19" s="32" customFormat="1" ht="15" customHeight="1" x14ac:dyDescent="0.25">
      <c r="A51" s="44"/>
      <c r="B51" s="45"/>
      <c r="C51" s="45"/>
      <c r="D51" s="45"/>
      <c r="E51" s="45"/>
      <c r="F51" s="45"/>
      <c r="G51" s="45"/>
      <c r="H51" s="45"/>
      <c r="I51" s="45"/>
      <c r="J51" s="45"/>
      <c r="K51" s="45"/>
      <c r="L51" s="46"/>
    </row>
    <row r="52" spans="1:19" s="32" customFormat="1" ht="15" customHeight="1" x14ac:dyDescent="0.25">
      <c r="A52" s="141" t="s">
        <v>165</v>
      </c>
      <c r="B52" s="142"/>
      <c r="C52" s="142"/>
      <c r="D52" s="142"/>
      <c r="E52" s="142"/>
      <c r="F52" s="142"/>
      <c r="G52" s="142"/>
      <c r="H52" s="142"/>
      <c r="I52" s="142"/>
      <c r="J52" s="142"/>
      <c r="K52" s="142"/>
      <c r="L52" s="143"/>
    </row>
    <row r="53" spans="1:19" s="32" customFormat="1" ht="15.75" customHeight="1" x14ac:dyDescent="0.25">
      <c r="A53" s="138" t="s">
        <v>167</v>
      </c>
      <c r="B53" s="144"/>
      <c r="C53" s="144"/>
      <c r="D53" s="144"/>
      <c r="E53" s="144"/>
      <c r="F53" s="144"/>
      <c r="G53" s="144"/>
      <c r="H53" s="144"/>
      <c r="I53" s="144"/>
      <c r="J53" s="144"/>
      <c r="K53" s="144"/>
      <c r="L53" s="145"/>
    </row>
    <row r="54" spans="1:19" s="32" customFormat="1" ht="18.75" customHeight="1" x14ac:dyDescent="0.25">
      <c r="A54" s="2" t="s">
        <v>157</v>
      </c>
      <c r="B54" s="131" t="s">
        <v>57</v>
      </c>
      <c r="C54" s="132"/>
      <c r="D54" s="132"/>
      <c r="E54" s="132"/>
      <c r="F54" s="133"/>
      <c r="G54" s="131" t="s">
        <v>168</v>
      </c>
      <c r="H54" s="132"/>
      <c r="I54" s="132"/>
      <c r="J54" s="132"/>
      <c r="K54" s="132"/>
      <c r="L54" s="134"/>
    </row>
    <row r="55" spans="1:19" s="32" customFormat="1" ht="40.15" customHeight="1" x14ac:dyDescent="0.25">
      <c r="A55" s="51"/>
      <c r="B55" s="127"/>
      <c r="C55" s="127"/>
      <c r="D55" s="127"/>
      <c r="E55" s="127"/>
      <c r="F55" s="127"/>
      <c r="G55" s="127"/>
      <c r="H55" s="127"/>
      <c r="I55" s="127"/>
      <c r="J55" s="127"/>
      <c r="K55" s="127"/>
      <c r="L55" s="127"/>
    </row>
    <row r="56" spans="1:19" s="32" customFormat="1" ht="40.15" customHeight="1" x14ac:dyDescent="0.25">
      <c r="A56" s="51"/>
      <c r="B56" s="127"/>
      <c r="C56" s="127"/>
      <c r="D56" s="127"/>
      <c r="E56" s="127"/>
      <c r="F56" s="127"/>
      <c r="G56" s="127"/>
      <c r="H56" s="127"/>
      <c r="I56" s="127"/>
      <c r="J56" s="127"/>
      <c r="K56" s="127"/>
      <c r="L56" s="127"/>
    </row>
    <row r="57" spans="1:19" s="32" customFormat="1" ht="40.15" customHeight="1" x14ac:dyDescent="0.25">
      <c r="A57" s="51"/>
      <c r="B57" s="127"/>
      <c r="C57" s="127"/>
      <c r="D57" s="127"/>
      <c r="E57" s="127"/>
      <c r="F57" s="127"/>
      <c r="G57" s="127"/>
      <c r="H57" s="127"/>
      <c r="I57" s="127"/>
      <c r="J57" s="127"/>
      <c r="K57" s="127"/>
      <c r="L57" s="127"/>
    </row>
    <row r="58" spans="1:19" s="32" customFormat="1" ht="15" customHeight="1" thickBot="1" x14ac:dyDescent="0.3">
      <c r="A58" s="34"/>
      <c r="B58" s="34"/>
      <c r="C58" s="34"/>
      <c r="D58" s="34"/>
      <c r="E58" s="34"/>
      <c r="F58" s="34"/>
      <c r="G58" s="34"/>
      <c r="H58" s="34"/>
      <c r="I58" s="34"/>
      <c r="J58" s="34"/>
      <c r="K58" s="34"/>
      <c r="L58" s="34"/>
    </row>
    <row r="59" spans="1:19" s="32" customFormat="1" ht="24.75" customHeight="1" thickBot="1" x14ac:dyDescent="0.3">
      <c r="A59" s="53" t="s">
        <v>163</v>
      </c>
      <c r="B59" s="54"/>
      <c r="C59" s="54"/>
      <c r="D59" s="54"/>
      <c r="E59" s="54"/>
      <c r="F59" s="54"/>
      <c r="G59" s="54"/>
      <c r="H59" s="54"/>
      <c r="I59" s="54"/>
      <c r="J59" s="54"/>
      <c r="K59" s="54"/>
      <c r="L59" s="55"/>
      <c r="S59" s="36"/>
    </row>
    <row r="60" spans="1:19" s="32" customFormat="1" ht="99.95" customHeight="1" x14ac:dyDescent="0.25">
      <c r="A60" s="56"/>
      <c r="B60" s="56"/>
      <c r="C60" s="56"/>
      <c r="D60" s="56"/>
      <c r="E60" s="56"/>
      <c r="F60" s="56"/>
      <c r="G60" s="56"/>
      <c r="H60" s="56"/>
      <c r="I60" s="56"/>
      <c r="J60" s="56"/>
      <c r="K60" s="56"/>
      <c r="L60" s="56"/>
      <c r="S60" s="36"/>
    </row>
    <row r="61" spans="1:19" s="32" customFormat="1" ht="15" x14ac:dyDescent="0.25">
      <c r="A61" s="34"/>
      <c r="B61" s="34"/>
      <c r="C61" s="34"/>
      <c r="D61" s="34"/>
      <c r="E61" s="34"/>
      <c r="F61" s="34"/>
      <c r="G61" s="34"/>
      <c r="H61" s="34"/>
      <c r="I61" s="34"/>
      <c r="J61" s="34"/>
      <c r="K61" s="34"/>
      <c r="L61" s="34"/>
      <c r="S61" s="36"/>
    </row>
    <row r="62" spans="1:19" s="32" customFormat="1" ht="15" x14ac:dyDescent="0.25">
      <c r="A62" s="34"/>
      <c r="B62" s="34"/>
      <c r="C62" s="34"/>
      <c r="D62" s="34"/>
      <c r="E62" s="34"/>
      <c r="F62" s="34"/>
      <c r="G62" s="34"/>
      <c r="H62" s="34"/>
      <c r="I62" s="34"/>
      <c r="J62" s="34"/>
      <c r="K62" s="34"/>
      <c r="L62" s="34"/>
      <c r="S62" s="36"/>
    </row>
    <row r="63" spans="1:19" s="32" customFormat="1" ht="15" x14ac:dyDescent="0.25">
      <c r="A63" s="34"/>
      <c r="B63" s="34"/>
      <c r="C63" s="34"/>
      <c r="D63" s="34"/>
      <c r="E63" s="34"/>
      <c r="F63" s="34"/>
      <c r="G63" s="34"/>
      <c r="H63" s="34"/>
      <c r="I63" s="34"/>
      <c r="J63" s="34"/>
      <c r="K63" s="34"/>
      <c r="L63" s="34"/>
      <c r="S63" s="36"/>
    </row>
    <row r="64" spans="1:19" s="32" customFormat="1" ht="15" x14ac:dyDescent="0.25">
      <c r="A64" s="34"/>
      <c r="B64" s="34"/>
      <c r="C64" s="34"/>
      <c r="D64" s="34"/>
      <c r="E64" s="34"/>
      <c r="F64" s="34"/>
      <c r="G64" s="34"/>
      <c r="H64" s="34"/>
      <c r="I64" s="34"/>
      <c r="J64" s="34"/>
      <c r="K64" s="34"/>
      <c r="L64" s="34"/>
      <c r="S64" s="36"/>
    </row>
    <row r="65" spans="1:19" s="32" customFormat="1" ht="15" x14ac:dyDescent="0.25">
      <c r="A65" s="34"/>
      <c r="B65" s="34"/>
      <c r="C65" s="34"/>
      <c r="D65" s="34"/>
      <c r="E65" s="34"/>
      <c r="F65" s="34"/>
      <c r="G65" s="34"/>
      <c r="H65" s="34"/>
      <c r="I65" s="34"/>
      <c r="J65" s="34"/>
      <c r="K65" s="34"/>
      <c r="L65" s="34"/>
      <c r="S65" s="36"/>
    </row>
    <row r="66" spans="1:19" s="32" customFormat="1" ht="15" x14ac:dyDescent="0.25">
      <c r="A66" s="34"/>
      <c r="B66" s="34"/>
      <c r="C66" s="34"/>
      <c r="D66" s="34"/>
      <c r="E66" s="34"/>
      <c r="F66" s="34"/>
      <c r="G66" s="34"/>
      <c r="H66" s="34"/>
      <c r="I66" s="34"/>
      <c r="J66" s="34"/>
      <c r="K66" s="34"/>
      <c r="L66" s="34"/>
      <c r="S66" s="36"/>
    </row>
    <row r="67" spans="1:19" s="32" customFormat="1" ht="15" x14ac:dyDescent="0.25">
      <c r="A67" s="34"/>
      <c r="B67" s="34"/>
      <c r="C67" s="34"/>
      <c r="D67" s="34"/>
      <c r="E67" s="34"/>
      <c r="F67" s="34"/>
      <c r="G67" s="34"/>
      <c r="H67" s="34"/>
      <c r="I67" s="34"/>
      <c r="J67" s="34"/>
      <c r="K67" s="34"/>
      <c r="L67" s="34"/>
      <c r="S67" s="36"/>
    </row>
    <row r="68" spans="1:19" s="32" customFormat="1" ht="15" x14ac:dyDescent="0.25">
      <c r="A68" s="34"/>
      <c r="B68" s="34"/>
      <c r="C68" s="34"/>
      <c r="D68" s="34"/>
      <c r="E68" s="34"/>
      <c r="F68" s="34"/>
      <c r="G68" s="34"/>
      <c r="H68" s="34"/>
      <c r="I68" s="34"/>
      <c r="J68" s="34"/>
      <c r="K68" s="34"/>
      <c r="L68" s="34"/>
      <c r="S68" s="36"/>
    </row>
    <row r="69" spans="1:19" s="32" customFormat="1" ht="15" x14ac:dyDescent="0.25">
      <c r="A69" s="34"/>
      <c r="B69" s="34"/>
      <c r="C69" s="34"/>
      <c r="D69" s="34"/>
      <c r="E69" s="34"/>
      <c r="F69" s="34"/>
      <c r="G69" s="34"/>
      <c r="H69" s="34"/>
      <c r="I69" s="34"/>
      <c r="J69" s="34"/>
      <c r="K69" s="34"/>
      <c r="L69" s="34"/>
      <c r="S69" s="36"/>
    </row>
    <row r="70" spans="1:19" s="32" customFormat="1" ht="15" x14ac:dyDescent="0.25">
      <c r="A70" s="34"/>
      <c r="B70" s="34"/>
      <c r="C70" s="34"/>
      <c r="D70" s="34"/>
      <c r="E70" s="34"/>
      <c r="F70" s="34"/>
      <c r="G70" s="34"/>
      <c r="H70" s="34"/>
      <c r="I70" s="34"/>
      <c r="J70" s="34"/>
      <c r="K70" s="34"/>
      <c r="L70" s="34"/>
      <c r="S70" s="36"/>
    </row>
    <row r="71" spans="1:19" s="32" customFormat="1" ht="15" x14ac:dyDescent="0.25">
      <c r="A71" s="34"/>
      <c r="B71" s="34"/>
      <c r="C71" s="34"/>
      <c r="D71" s="34"/>
      <c r="E71" s="34"/>
      <c r="F71" s="34"/>
      <c r="G71" s="34"/>
      <c r="H71" s="34"/>
      <c r="I71" s="34"/>
      <c r="J71" s="34"/>
      <c r="K71" s="34"/>
      <c r="L71" s="34"/>
      <c r="S71" s="36"/>
    </row>
    <row r="72" spans="1:19" s="32" customFormat="1" ht="15" x14ac:dyDescent="0.25">
      <c r="A72" s="34"/>
      <c r="B72" s="34"/>
      <c r="C72" s="34"/>
      <c r="D72" s="34"/>
      <c r="E72" s="34"/>
      <c r="F72" s="34"/>
      <c r="G72" s="34"/>
      <c r="H72" s="34"/>
      <c r="I72" s="34"/>
      <c r="J72" s="34"/>
      <c r="K72" s="34"/>
      <c r="L72" s="34"/>
      <c r="S72" s="36"/>
    </row>
    <row r="73" spans="1:19" s="32" customFormat="1" ht="15" x14ac:dyDescent="0.25">
      <c r="A73" s="34"/>
      <c r="B73" s="34"/>
      <c r="C73" s="34"/>
      <c r="D73" s="34"/>
      <c r="E73" s="34"/>
      <c r="F73" s="34"/>
      <c r="G73" s="34"/>
      <c r="H73" s="34"/>
      <c r="I73" s="34"/>
      <c r="J73" s="34"/>
      <c r="K73" s="34"/>
      <c r="L73" s="34"/>
      <c r="S73" s="36"/>
    </row>
    <row r="74" spans="1:19" s="32" customFormat="1" ht="15" x14ac:dyDescent="0.25">
      <c r="A74" s="34"/>
      <c r="B74" s="34"/>
      <c r="C74" s="34"/>
      <c r="D74" s="34"/>
      <c r="E74" s="34"/>
      <c r="F74" s="34"/>
      <c r="G74" s="34"/>
      <c r="H74" s="34"/>
      <c r="I74" s="34"/>
      <c r="J74" s="34"/>
      <c r="K74" s="34"/>
      <c r="L74" s="34"/>
      <c r="S74" s="36"/>
    </row>
    <row r="75" spans="1:19" s="32" customFormat="1" ht="15" x14ac:dyDescent="0.25">
      <c r="A75" s="34"/>
      <c r="B75" s="34"/>
      <c r="C75" s="34"/>
      <c r="D75" s="34"/>
      <c r="E75" s="34"/>
      <c r="F75" s="34"/>
      <c r="G75" s="34"/>
      <c r="H75" s="34"/>
      <c r="I75" s="34"/>
      <c r="J75" s="34"/>
      <c r="K75" s="34"/>
      <c r="L75" s="34"/>
      <c r="S75" s="36"/>
    </row>
    <row r="76" spans="1:19" s="32" customFormat="1" ht="15" x14ac:dyDescent="0.25">
      <c r="A76" s="34"/>
      <c r="B76" s="34"/>
      <c r="C76" s="34"/>
      <c r="D76" s="34"/>
      <c r="E76" s="34"/>
      <c r="F76" s="34"/>
      <c r="G76" s="34"/>
      <c r="H76" s="34"/>
      <c r="I76" s="34"/>
      <c r="J76" s="34"/>
      <c r="K76" s="34"/>
      <c r="L76" s="34"/>
      <c r="S76" s="36"/>
    </row>
    <row r="77" spans="1:19" s="32" customFormat="1" ht="15" x14ac:dyDescent="0.25">
      <c r="A77" s="34"/>
      <c r="B77" s="34"/>
      <c r="C77" s="34"/>
      <c r="D77" s="34"/>
      <c r="E77" s="34"/>
      <c r="F77" s="34"/>
      <c r="G77" s="34"/>
      <c r="H77" s="34"/>
      <c r="I77" s="34"/>
      <c r="J77" s="34"/>
      <c r="K77" s="34"/>
      <c r="L77" s="34"/>
      <c r="S77" s="36"/>
    </row>
    <row r="78" spans="1:19" s="32" customFormat="1" ht="15" x14ac:dyDescent="0.25">
      <c r="A78" s="34"/>
      <c r="B78" s="34"/>
      <c r="C78" s="34"/>
      <c r="D78" s="34"/>
      <c r="E78" s="34"/>
      <c r="F78" s="34"/>
      <c r="G78" s="34"/>
      <c r="H78" s="34"/>
      <c r="I78" s="34"/>
      <c r="J78" s="34"/>
      <c r="K78" s="34"/>
      <c r="L78" s="34"/>
      <c r="S78" s="36"/>
    </row>
    <row r="79" spans="1:19" s="32" customFormat="1" ht="15" x14ac:dyDescent="0.25">
      <c r="A79" s="34"/>
      <c r="B79" s="34"/>
      <c r="C79" s="34"/>
      <c r="D79" s="34"/>
      <c r="E79" s="34"/>
      <c r="F79" s="34"/>
      <c r="G79" s="34"/>
      <c r="H79" s="34"/>
      <c r="I79" s="34"/>
      <c r="J79" s="34"/>
      <c r="K79" s="34"/>
      <c r="L79" s="34"/>
      <c r="S79" s="36"/>
    </row>
    <row r="80" spans="1:19" s="32" customFormat="1" ht="15" x14ac:dyDescent="0.25">
      <c r="A80" s="34"/>
      <c r="B80" s="34"/>
      <c r="C80" s="34"/>
      <c r="D80" s="34"/>
      <c r="E80" s="34"/>
      <c r="F80" s="34"/>
      <c r="G80" s="34"/>
      <c r="H80" s="34"/>
      <c r="I80" s="34"/>
      <c r="J80" s="34"/>
      <c r="K80" s="34"/>
      <c r="L80" s="34"/>
      <c r="S80" s="36"/>
    </row>
    <row r="81" spans="1:19" s="32" customFormat="1" ht="15" x14ac:dyDescent="0.25">
      <c r="A81" s="34"/>
      <c r="B81" s="34"/>
      <c r="C81" s="34"/>
      <c r="D81" s="34"/>
      <c r="E81" s="34"/>
      <c r="F81" s="34"/>
      <c r="G81" s="34"/>
      <c r="H81" s="34"/>
      <c r="I81" s="34"/>
      <c r="J81" s="34"/>
      <c r="K81" s="34"/>
      <c r="L81" s="34"/>
      <c r="S81" s="36"/>
    </row>
    <row r="82" spans="1:19" s="32" customFormat="1" ht="15" x14ac:dyDescent="0.25">
      <c r="A82" s="34"/>
      <c r="B82" s="34"/>
      <c r="C82" s="34"/>
      <c r="D82" s="34"/>
      <c r="E82" s="34"/>
      <c r="F82" s="34"/>
      <c r="G82" s="34"/>
      <c r="H82" s="34"/>
      <c r="I82" s="34"/>
      <c r="J82" s="34"/>
      <c r="K82" s="34"/>
      <c r="L82" s="34"/>
      <c r="S82" s="36"/>
    </row>
    <row r="83" spans="1:19" s="32" customFormat="1" ht="15" x14ac:dyDescent="0.25">
      <c r="A83" s="34"/>
      <c r="B83" s="34"/>
      <c r="C83" s="34"/>
      <c r="D83" s="34"/>
      <c r="E83" s="34"/>
      <c r="F83" s="34"/>
      <c r="G83" s="34"/>
      <c r="H83" s="34"/>
      <c r="I83" s="34"/>
      <c r="J83" s="34"/>
      <c r="K83" s="34"/>
      <c r="L83" s="34"/>
      <c r="S83" s="36"/>
    </row>
    <row r="84" spans="1:19" s="32" customFormat="1" ht="15" x14ac:dyDescent="0.25">
      <c r="A84" s="34"/>
      <c r="B84" s="34"/>
      <c r="C84" s="34"/>
      <c r="D84" s="34"/>
      <c r="E84" s="34"/>
      <c r="F84" s="34"/>
      <c r="G84" s="34"/>
      <c r="H84" s="34"/>
      <c r="I84" s="34"/>
      <c r="J84" s="34"/>
      <c r="K84" s="34"/>
      <c r="L84" s="34"/>
      <c r="S84" s="36"/>
    </row>
    <row r="85" spans="1:19" s="32" customFormat="1" ht="15" x14ac:dyDescent="0.25">
      <c r="A85" s="34"/>
      <c r="B85" s="34"/>
      <c r="C85" s="34"/>
      <c r="D85" s="34"/>
      <c r="E85" s="34"/>
      <c r="F85" s="34"/>
      <c r="G85" s="34"/>
      <c r="H85" s="34"/>
      <c r="I85" s="34"/>
      <c r="J85" s="34"/>
      <c r="K85" s="34"/>
      <c r="L85" s="34"/>
      <c r="S85" s="36"/>
    </row>
    <row r="86" spans="1:19" s="32" customFormat="1" ht="15" x14ac:dyDescent="0.25">
      <c r="A86" s="34"/>
      <c r="B86" s="34"/>
      <c r="C86" s="34"/>
      <c r="D86" s="34"/>
      <c r="E86" s="34"/>
      <c r="F86" s="34"/>
      <c r="G86" s="34"/>
      <c r="H86" s="34"/>
      <c r="I86" s="34"/>
      <c r="J86" s="34"/>
      <c r="K86" s="34"/>
      <c r="L86" s="34"/>
      <c r="S86" s="36"/>
    </row>
    <row r="87" spans="1:19" s="32" customFormat="1" ht="5.0999999999999996" customHeight="1" thickBot="1" x14ac:dyDescent="0.3">
      <c r="A87" s="34"/>
      <c r="B87" s="34"/>
      <c r="C87" s="34"/>
      <c r="D87" s="34"/>
      <c r="E87" s="34"/>
      <c r="F87" s="34"/>
      <c r="G87" s="34"/>
      <c r="H87" s="34"/>
      <c r="I87" s="34"/>
      <c r="J87" s="34"/>
      <c r="K87" s="34"/>
      <c r="L87" s="34"/>
      <c r="S87" s="36"/>
    </row>
    <row r="88" spans="1:19" s="32" customFormat="1" ht="15.75" thickBot="1" x14ac:dyDescent="0.3">
      <c r="A88" s="53" t="s">
        <v>59</v>
      </c>
      <c r="B88" s="54"/>
      <c r="C88" s="54"/>
      <c r="D88" s="54"/>
      <c r="E88" s="54"/>
      <c r="F88" s="54"/>
      <c r="G88" s="54"/>
      <c r="H88" s="54"/>
      <c r="I88" s="54"/>
      <c r="J88" s="54"/>
      <c r="K88" s="54"/>
      <c r="L88" s="55"/>
      <c r="S88" s="36"/>
    </row>
    <row r="89" spans="1:19" s="32" customFormat="1" ht="409.5" customHeight="1" x14ac:dyDescent="0.25">
      <c r="A89" s="92"/>
      <c r="B89" s="92"/>
      <c r="C89" s="92"/>
      <c r="D89" s="92"/>
      <c r="E89" s="92"/>
      <c r="F89" s="92"/>
      <c r="G89" s="92"/>
      <c r="H89" s="92"/>
      <c r="I89" s="92"/>
      <c r="J89" s="92"/>
      <c r="K89" s="92"/>
      <c r="L89" s="92"/>
      <c r="S89" s="36"/>
    </row>
    <row r="90" spans="1:19" ht="15" x14ac:dyDescent="0.25">
      <c r="S90" s="35"/>
    </row>
    <row r="91" spans="1:19" ht="15" x14ac:dyDescent="0.25">
      <c r="S91" s="35"/>
    </row>
    <row r="92" spans="1:19" ht="15" x14ac:dyDescent="0.25">
      <c r="S92" s="35"/>
    </row>
    <row r="93" spans="1:19" ht="15" x14ac:dyDescent="0.25">
      <c r="S93" s="35"/>
    </row>
    <row r="94" spans="1:19" ht="15" x14ac:dyDescent="0.25">
      <c r="S94" s="35"/>
    </row>
    <row r="95" spans="1:19" ht="15" x14ac:dyDescent="0.25">
      <c r="S95" s="35"/>
    </row>
    <row r="96" spans="1:19" ht="15" x14ac:dyDescent="0.25">
      <c r="S96" s="35"/>
    </row>
    <row r="97" spans="19:19" ht="15" x14ac:dyDescent="0.25">
      <c r="S97" s="35"/>
    </row>
    <row r="98" spans="19:19" ht="15" x14ac:dyDescent="0.25">
      <c r="S98" s="35"/>
    </row>
    <row r="99" spans="19:19" ht="15" x14ac:dyDescent="0.25">
      <c r="S99" s="35"/>
    </row>
    <row r="100" spans="19:19" ht="15" x14ac:dyDescent="0.25">
      <c r="S100" s="35"/>
    </row>
    <row r="101" spans="19:19" ht="15" x14ac:dyDescent="0.25">
      <c r="S101" s="35"/>
    </row>
    <row r="102" spans="19:19" ht="15" x14ac:dyDescent="0.25">
      <c r="S102" s="35"/>
    </row>
    <row r="103" spans="19:19" ht="15" x14ac:dyDescent="0.25">
      <c r="S103" s="35"/>
    </row>
    <row r="104" spans="19:19" ht="15" x14ac:dyDescent="0.25">
      <c r="S104" s="35"/>
    </row>
    <row r="105" spans="19:19" ht="15" x14ac:dyDescent="0.25">
      <c r="S105" s="35"/>
    </row>
    <row r="106" spans="19:19" ht="15" x14ac:dyDescent="0.25">
      <c r="S106" s="35"/>
    </row>
    <row r="107" spans="19:19" ht="15" x14ac:dyDescent="0.25">
      <c r="S107" s="35"/>
    </row>
    <row r="108" spans="19:19" ht="15" x14ac:dyDescent="0.25">
      <c r="S108" s="35"/>
    </row>
    <row r="109" spans="19:19" ht="15" x14ac:dyDescent="0.25">
      <c r="S109" s="35"/>
    </row>
    <row r="110" spans="19:19" ht="15" x14ac:dyDescent="0.25">
      <c r="S110" s="35"/>
    </row>
    <row r="111" spans="19:19" ht="15" x14ac:dyDescent="0.25">
      <c r="S111" s="35"/>
    </row>
    <row r="112" spans="19:19" ht="15" x14ac:dyDescent="0.25">
      <c r="S112" s="35"/>
    </row>
    <row r="113" spans="19:19" ht="15" x14ac:dyDescent="0.25">
      <c r="S113" s="35"/>
    </row>
    <row r="114" spans="19:19" ht="15" x14ac:dyDescent="0.25">
      <c r="S114" s="35"/>
    </row>
    <row r="115" spans="19:19" ht="15" x14ac:dyDescent="0.25">
      <c r="S115" s="35"/>
    </row>
    <row r="116" spans="19:19" ht="15" x14ac:dyDescent="0.25">
      <c r="S116" s="35"/>
    </row>
    <row r="117" spans="19:19" ht="15" x14ac:dyDescent="0.25">
      <c r="S117" s="35"/>
    </row>
    <row r="118" spans="19:19" ht="15" x14ac:dyDescent="0.25">
      <c r="S118" s="35"/>
    </row>
    <row r="119" spans="19:19" ht="15" x14ac:dyDescent="0.25">
      <c r="S119" s="35"/>
    </row>
    <row r="120" spans="19:19" ht="15" x14ac:dyDescent="0.25">
      <c r="S120" s="35"/>
    </row>
    <row r="121" spans="19:19" ht="15" x14ac:dyDescent="0.25">
      <c r="S121" s="35"/>
    </row>
    <row r="122" spans="19:19" ht="15" x14ac:dyDescent="0.25">
      <c r="S122" s="35"/>
    </row>
    <row r="123" spans="19:19" ht="15" x14ac:dyDescent="0.25">
      <c r="S123" s="35"/>
    </row>
    <row r="124" spans="19:19" ht="15" x14ac:dyDescent="0.25">
      <c r="S124" s="35"/>
    </row>
    <row r="125" spans="19:19" ht="15" x14ac:dyDescent="0.25">
      <c r="S125" s="35"/>
    </row>
    <row r="126" spans="19:19" ht="15" x14ac:dyDescent="0.25">
      <c r="S126" s="35"/>
    </row>
    <row r="127" spans="19:19" ht="15" x14ac:dyDescent="0.25">
      <c r="S127" s="35"/>
    </row>
    <row r="128" spans="19:19" ht="15" x14ac:dyDescent="0.25">
      <c r="S128" s="35"/>
    </row>
    <row r="129" spans="19:19" ht="15" x14ac:dyDescent="0.25">
      <c r="S129" s="35"/>
    </row>
    <row r="130" spans="19:19" ht="15" x14ac:dyDescent="0.25">
      <c r="S130" s="35"/>
    </row>
    <row r="131" spans="19:19" ht="15" x14ac:dyDescent="0.25">
      <c r="S131" s="35"/>
    </row>
    <row r="132" spans="19:19" ht="15" x14ac:dyDescent="0.25">
      <c r="S132" s="35"/>
    </row>
    <row r="133" spans="19:19" ht="15" x14ac:dyDescent="0.25">
      <c r="S133" s="35"/>
    </row>
    <row r="134" spans="19:19" ht="15" x14ac:dyDescent="0.25">
      <c r="S134" s="35"/>
    </row>
    <row r="135" spans="19:19" ht="15" x14ac:dyDescent="0.25">
      <c r="S135" s="35"/>
    </row>
    <row r="136" spans="19:19" ht="15" x14ac:dyDescent="0.25">
      <c r="S136" s="35"/>
    </row>
    <row r="137" spans="19:19" ht="15" x14ac:dyDescent="0.25">
      <c r="S137" s="35"/>
    </row>
    <row r="138" spans="19:19" ht="15" x14ac:dyDescent="0.25">
      <c r="S138" s="35"/>
    </row>
    <row r="139" spans="19:19" ht="15" x14ac:dyDescent="0.25">
      <c r="S139" s="35"/>
    </row>
    <row r="140" spans="19:19" ht="15" x14ac:dyDescent="0.25">
      <c r="S140" s="35"/>
    </row>
    <row r="141" spans="19:19" ht="15" x14ac:dyDescent="0.25">
      <c r="S141" s="35"/>
    </row>
    <row r="142" spans="19:19" ht="15" x14ac:dyDescent="0.25">
      <c r="S142" s="35"/>
    </row>
    <row r="143" spans="19:19" ht="15" x14ac:dyDescent="0.25">
      <c r="S143" s="35"/>
    </row>
    <row r="144" spans="19:19" ht="15" x14ac:dyDescent="0.25">
      <c r="S144" s="35"/>
    </row>
    <row r="145" spans="19:19" ht="15" x14ac:dyDescent="0.25">
      <c r="S145" s="35"/>
    </row>
    <row r="146" spans="19:19" ht="15" x14ac:dyDescent="0.25">
      <c r="S146" s="35"/>
    </row>
    <row r="147" spans="19:19" ht="15" x14ac:dyDescent="0.25">
      <c r="S147" s="35"/>
    </row>
    <row r="148" spans="19:19" ht="15" x14ac:dyDescent="0.25">
      <c r="S148" s="35"/>
    </row>
  </sheetData>
  <sheetProtection insertRows="0" deleteRows="0"/>
  <sortState ref="S72:S168">
    <sortCondition ref="S72"/>
  </sortState>
  <mergeCells count="115">
    <mergeCell ref="A43:L43"/>
    <mergeCell ref="B20:I20"/>
    <mergeCell ref="B19:I19"/>
    <mergeCell ref="B21:I21"/>
    <mergeCell ref="A23:L23"/>
    <mergeCell ref="A24:L24"/>
    <mergeCell ref="A52:L52"/>
    <mergeCell ref="A53:L53"/>
    <mergeCell ref="A44:L44"/>
    <mergeCell ref="B45:F45"/>
    <mergeCell ref="G45:K45"/>
    <mergeCell ref="B46:F46"/>
    <mergeCell ref="G46:K46"/>
    <mergeCell ref="B50:F50"/>
    <mergeCell ref="G50:K50"/>
    <mergeCell ref="B49:F49"/>
    <mergeCell ref="G49:K49"/>
    <mergeCell ref="B48:F48"/>
    <mergeCell ref="G48:K48"/>
    <mergeCell ref="B47:F47"/>
    <mergeCell ref="G47:K47"/>
    <mergeCell ref="G33:H33"/>
    <mergeCell ref="I33:J33"/>
    <mergeCell ref="K33:L33"/>
    <mergeCell ref="A34:F34"/>
    <mergeCell ref="G34:H34"/>
    <mergeCell ref="I34:J34"/>
    <mergeCell ref="K34:L34"/>
    <mergeCell ref="A35:F35"/>
    <mergeCell ref="G35:H35"/>
    <mergeCell ref="A88:L88"/>
    <mergeCell ref="I35:J35"/>
    <mergeCell ref="K35:L35"/>
    <mergeCell ref="A36:F36"/>
    <mergeCell ref="G36:H36"/>
    <mergeCell ref="I36:J36"/>
    <mergeCell ref="K36:L36"/>
    <mergeCell ref="A25:L25"/>
    <mergeCell ref="A26:L26"/>
    <mergeCell ref="A30:F30"/>
    <mergeCell ref="G30:H30"/>
    <mergeCell ref="I30:J30"/>
    <mergeCell ref="K30:L30"/>
    <mergeCell ref="A31:F31"/>
    <mergeCell ref="G31:H31"/>
    <mergeCell ref="I31:J31"/>
    <mergeCell ref="B55:F55"/>
    <mergeCell ref="G55:L55"/>
    <mergeCell ref="B56:F56"/>
    <mergeCell ref="G56:L56"/>
    <mergeCell ref="B57:F57"/>
    <mergeCell ref="G57:L57"/>
    <mergeCell ref="J41:L41"/>
    <mergeCell ref="A32:F32"/>
    <mergeCell ref="A89:L89"/>
    <mergeCell ref="K31:L31"/>
    <mergeCell ref="A28:F28"/>
    <mergeCell ref="G28:H28"/>
    <mergeCell ref="I28:J28"/>
    <mergeCell ref="K28:L28"/>
    <mergeCell ref="A29:F29"/>
    <mergeCell ref="G29:H29"/>
    <mergeCell ref="I29:J29"/>
    <mergeCell ref="K29:L29"/>
    <mergeCell ref="A37:F37"/>
    <mergeCell ref="G37:H37"/>
    <mergeCell ref="I37:J37"/>
    <mergeCell ref="K37:L37"/>
    <mergeCell ref="A39:H39"/>
    <mergeCell ref="I39:J39"/>
    <mergeCell ref="K39:L39"/>
    <mergeCell ref="A40:C40"/>
    <mergeCell ref="D40:F40"/>
    <mergeCell ref="G40:I40"/>
    <mergeCell ref="J40:L40"/>
    <mergeCell ref="A41:C41"/>
    <mergeCell ref="D41:F41"/>
    <mergeCell ref="G41:I41"/>
    <mergeCell ref="K1:L1"/>
    <mergeCell ref="C1:H1"/>
    <mergeCell ref="A1:B1"/>
    <mergeCell ref="I1:J1"/>
    <mergeCell ref="I4:L4"/>
    <mergeCell ref="A5:D5"/>
    <mergeCell ref="E5:H5"/>
    <mergeCell ref="I5:L5"/>
    <mergeCell ref="A4:D4"/>
    <mergeCell ref="E4:H4"/>
    <mergeCell ref="I3:J3"/>
    <mergeCell ref="K3:L3"/>
    <mergeCell ref="E3:H3"/>
    <mergeCell ref="A59:L59"/>
    <mergeCell ref="A60:L60"/>
    <mergeCell ref="A2:B2"/>
    <mergeCell ref="C2:L2"/>
    <mergeCell ref="B3:D3"/>
    <mergeCell ref="G32:H32"/>
    <mergeCell ref="I32:J32"/>
    <mergeCell ref="K32:L32"/>
    <mergeCell ref="A9:L9"/>
    <mergeCell ref="A6:F6"/>
    <mergeCell ref="G6:L6"/>
    <mergeCell ref="A7:F7"/>
    <mergeCell ref="G7:L7"/>
    <mergeCell ref="B54:F54"/>
    <mergeCell ref="G54:L54"/>
    <mergeCell ref="B12:I12"/>
    <mergeCell ref="A10:L10"/>
    <mergeCell ref="B13:I13"/>
    <mergeCell ref="B14:I14"/>
    <mergeCell ref="B15:I15"/>
    <mergeCell ref="B16:I16"/>
    <mergeCell ref="B17:I17"/>
    <mergeCell ref="B18:I18"/>
    <mergeCell ref="A33:F33"/>
  </mergeCells>
  <conditionalFormatting sqref="K32">
    <cfRule type="cellIs" dxfId="26" priority="10" operator="notEqual">
      <formula>$K$39</formula>
    </cfRule>
  </conditionalFormatting>
  <dataValidations xWindow="199" yWindow="436" count="17">
    <dataValidation allowBlank="1" showInputMessage="1" showErrorMessage="1" prompt="This cell will automatically total the EAC from the figures entered into the FY Distribution cells below." sqref="K39"/>
    <dataValidation allowBlank="1" showInputMessage="1" showErrorMessage="1" prompt="Change the data in this field to the first financial year of your project (eg FY19/20), and then repeat for future financial years in the remaining cells as required." sqref="A40:C40"/>
    <dataValidation allowBlank="1" showInputMessage="1" showErrorMessage="1" prompt="Provide a brief overview of the project, including project objectives, desired outcomes, scope and exclusions." sqref="A13:A22 L11 A11:B11 B22:L22"/>
    <dataValidation allowBlank="1" showInputMessage="1" showErrorMessage="1" prompt="Provide an overview of the activities/deliverables forecast to be progressed or delivered during the next reporting period." sqref="A26:L26"/>
    <dataValidation allowBlank="1" showInputMessage="1" showErrorMessage="1" prompt="This figure will total automatically from the Staff and Non-Staff figures inputted." sqref="K29:K31 K34:K37 K32:L32"/>
    <dataValidation allowBlank="1" showInputMessage="1" showErrorMessage="1" prompt="Use this space to provide any additional information that is not covered in the data above." sqref="A89:L89"/>
    <dataValidation allowBlank="1" showInputMessage="1" showErrorMessage="1" prompt="Total funding approved for the total work package." sqref="A29:F29"/>
    <dataValidation allowBlank="1" showInputMessage="1" showErrorMessage="1" prompt="Funding approved for the current Financial Year." sqref="A34:F34"/>
    <dataValidation allowBlank="1" showInputMessage="1" showErrorMessage="1" prompt="Budgeted Cost from the start of thework package to the Status Date. " sqref="A30:F30"/>
    <dataValidation allowBlank="1" showInputMessage="1" showErrorMessage="1" prompt="Actual Cost from the start of the work package to the Status Date." sqref="A31:F31"/>
    <dataValidation allowBlank="1" showInputMessage="1" showErrorMessage="1" prompt="Estimated forecast cost of the work package to its completion." sqref="A32:F32"/>
    <dataValidation allowBlank="1" showInputMessage="1" showErrorMessage="1" prompt="Budgeted Cost from the start of the current Financial Year to the Status Date. " sqref="A35:F35"/>
    <dataValidation allowBlank="1" showInputMessage="1" showErrorMessage="1" prompt="Actual Cost from the start of the current Financial Year to the Status Date." sqref="A36:F36"/>
    <dataValidation allowBlank="1" showInputMessage="1" showErrorMessage="1" prompt="Estimated forecast of the work package cost from the start of the current Financial Year to the end of the current Financial Year." sqref="A37:F37"/>
    <dataValidation allowBlank="1" showInputMessage="1" showErrorMessage="1" prompt="This should be the last calendar day of month." sqref="K3:L3"/>
    <dataValidation allowBlank="1" showInputMessage="1" showErrorMessage="1" prompt="Provide an overview of the activities/deliverables achieved during this reporting period.  " sqref="A24:L24"/>
    <dataValidation allowBlank="1" showInputMessage="1" showErrorMessage="1" prompt="Use this space if you wish to provide any additional information that is not covered in the data above." sqref="A60:L60"/>
  </dataValidations>
  <pageMargins left="0.59055118110236227" right="0.39370078740157483" top="0.59055118110236227" bottom="0.59055118110236227" header="0.31496062992125984" footer="0.31496062992125984"/>
  <pageSetup paperSize="9" scale="93" orientation="portrait" r:id="rId1"/>
  <headerFooter>
    <oddHeader>&amp;C&amp;"-,Bold"&amp;12&amp;K04-011STFC ASTeC/TD Project Report - PRC</oddHeader>
    <oddFooter>&amp;L&amp;K04-048&amp;F&amp;R&amp;K04-048Page &amp;P of &amp;N</oddFooter>
  </headerFooter>
  <rowBreaks count="3" manualBreakCount="3">
    <brk id="41" max="16383" man="1"/>
    <brk id="57" max="16383" man="1"/>
    <brk id="86" max="16383" man="1"/>
  </rowBreaks>
  <ignoredErrors>
    <ignoredError sqref="K29 K34 K30:K31 K35:K37"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
  <sheetViews>
    <sheetView workbookViewId="0">
      <selection activeCell="A3" sqref="A3:XFD3"/>
    </sheetView>
  </sheetViews>
  <sheetFormatPr defaultRowHeight="15" x14ac:dyDescent="0.25"/>
  <sheetData>
    <row r="1" spans="1:34" ht="60" x14ac:dyDescent="0.25">
      <c r="A1" s="21" t="s">
        <v>60</v>
      </c>
      <c r="B1" s="21" t="s">
        <v>61</v>
      </c>
      <c r="C1" s="21" t="s">
        <v>62</v>
      </c>
      <c r="D1" s="22" t="s">
        <v>63</v>
      </c>
      <c r="E1" s="22" t="s">
        <v>64</v>
      </c>
      <c r="F1" s="22" t="s">
        <v>65</v>
      </c>
      <c r="G1" s="21" t="s">
        <v>66</v>
      </c>
      <c r="H1" s="21" t="s">
        <v>67</v>
      </c>
      <c r="I1" s="21" t="s">
        <v>68</v>
      </c>
      <c r="J1" s="21" t="s">
        <v>69</v>
      </c>
      <c r="K1" s="21" t="s">
        <v>70</v>
      </c>
      <c r="L1" s="21" t="s">
        <v>71</v>
      </c>
      <c r="M1" s="22" t="s">
        <v>72</v>
      </c>
      <c r="N1" s="21" t="s">
        <v>73</v>
      </c>
      <c r="O1" s="21" t="s">
        <v>74</v>
      </c>
      <c r="P1" s="21" t="s">
        <v>75</v>
      </c>
      <c r="Q1" s="21" t="s">
        <v>76</v>
      </c>
      <c r="R1" s="21" t="s">
        <v>77</v>
      </c>
      <c r="S1" s="21" t="s">
        <v>78</v>
      </c>
      <c r="T1" s="21" t="s">
        <v>79</v>
      </c>
      <c r="U1" s="21" t="s">
        <v>80</v>
      </c>
      <c r="V1" s="21" t="s">
        <v>81</v>
      </c>
      <c r="W1" s="21" t="s">
        <v>82</v>
      </c>
      <c r="X1" s="21" t="s">
        <v>83</v>
      </c>
      <c r="Y1" s="21" t="s">
        <v>84</v>
      </c>
      <c r="Z1" s="21" t="s">
        <v>85</v>
      </c>
      <c r="AA1" s="21" t="s">
        <v>86</v>
      </c>
      <c r="AB1" s="21" t="s">
        <v>87</v>
      </c>
      <c r="AC1" s="21" t="s">
        <v>88</v>
      </c>
      <c r="AD1" s="21" t="s">
        <v>89</v>
      </c>
      <c r="AE1" s="21" t="s">
        <v>8</v>
      </c>
      <c r="AF1" s="23" t="s">
        <v>90</v>
      </c>
      <c r="AG1" s="23" t="s">
        <v>91</v>
      </c>
      <c r="AH1" s="23" t="s">
        <v>92</v>
      </c>
    </row>
    <row r="2" spans="1:34" x14ac:dyDescent="0.25">
      <c r="A2" s="24">
        <f>'Work Package Report'!$G29</f>
        <v>0</v>
      </c>
      <c r="B2" s="24">
        <f>'Work Package Report'!$I29</f>
        <v>0</v>
      </c>
      <c r="C2" s="24">
        <f>'Work Package Report'!$K29</f>
        <v>0</v>
      </c>
      <c r="D2" s="24" t="e">
        <f>'Work Package Report'!#REF!</f>
        <v>#REF!</v>
      </c>
      <c r="E2" s="24" t="e">
        <f>'Work Package Report'!#REF!</f>
        <v>#REF!</v>
      </c>
      <c r="F2" s="24" t="e">
        <f>'Work Package Report'!#REF!</f>
        <v>#REF!</v>
      </c>
      <c r="G2" s="24">
        <f>'Work Package Report'!$G30</f>
        <v>0</v>
      </c>
      <c r="H2" s="24">
        <f>'Work Package Report'!$I30</f>
        <v>0</v>
      </c>
      <c r="I2" s="24">
        <f>'Work Package Report'!$K30</f>
        <v>0</v>
      </c>
      <c r="J2" s="24">
        <f>'Work Package Report'!$G31</f>
        <v>0</v>
      </c>
      <c r="K2" s="24">
        <f>'Work Package Report'!$I31</f>
        <v>0</v>
      </c>
      <c r="L2" s="24" t="e">
        <f>'Work Package Report'!#REF!</f>
        <v>#REF!</v>
      </c>
      <c r="M2" s="24">
        <f>'Work Package Report'!$G32</f>
        <v>0</v>
      </c>
      <c r="N2" s="24">
        <f>'Work Package Report'!$I32</f>
        <v>0</v>
      </c>
      <c r="O2" s="24">
        <f>'Work Package Report'!$K32</f>
        <v>0</v>
      </c>
      <c r="P2" s="24">
        <f>'Work Package Report'!$G34</f>
        <v>0</v>
      </c>
      <c r="Q2" s="24">
        <f>'Work Package Report'!$I34</f>
        <v>0</v>
      </c>
      <c r="R2" s="24">
        <f>'Work Package Report'!$K34</f>
        <v>0</v>
      </c>
      <c r="S2" s="24" t="e">
        <f>'Work Package Report'!#REF!</f>
        <v>#REF!</v>
      </c>
      <c r="T2" s="24" t="e">
        <f>'Work Package Report'!#REF!</f>
        <v>#REF!</v>
      </c>
      <c r="U2" s="24" t="e">
        <f>'Work Package Report'!#REF!</f>
        <v>#REF!</v>
      </c>
      <c r="V2" s="24">
        <f>'Work Package Report'!$G35</f>
        <v>0</v>
      </c>
      <c r="W2" s="24">
        <f>'Work Package Report'!$I35</f>
        <v>0</v>
      </c>
      <c r="X2" s="24">
        <f>'Work Package Report'!$K35</f>
        <v>0</v>
      </c>
      <c r="Y2" s="24">
        <f>'Work Package Report'!$G36</f>
        <v>0</v>
      </c>
      <c r="Z2" s="24">
        <f>'Work Package Report'!$I36</f>
        <v>0</v>
      </c>
      <c r="AA2" s="24">
        <f>'Work Package Report'!$K36</f>
        <v>0</v>
      </c>
      <c r="AB2" s="24">
        <f>'Work Package Report'!$G37</f>
        <v>0</v>
      </c>
      <c r="AC2" s="24">
        <f>'Work Package Report'!$I37</f>
        <v>0</v>
      </c>
      <c r="AD2" s="24">
        <f>'Work Package Report'!$K37</f>
        <v>0</v>
      </c>
    </row>
    <row r="3" spans="1:34" x14ac:dyDescent="0.25">
      <c r="A3">
        <f>A2*1000</f>
        <v>0</v>
      </c>
      <c r="B3">
        <f t="shared" ref="B3:AD3" si="0">B2*1000</f>
        <v>0</v>
      </c>
      <c r="C3">
        <f t="shared" si="0"/>
        <v>0</v>
      </c>
      <c r="D3" t="e">
        <f t="shared" si="0"/>
        <v>#REF!</v>
      </c>
      <c r="E3" t="e">
        <f t="shared" si="0"/>
        <v>#REF!</v>
      </c>
      <c r="F3" t="e">
        <f t="shared" si="0"/>
        <v>#REF!</v>
      </c>
      <c r="G3">
        <f t="shared" si="0"/>
        <v>0</v>
      </c>
      <c r="H3">
        <f t="shared" si="0"/>
        <v>0</v>
      </c>
      <c r="I3">
        <f t="shared" si="0"/>
        <v>0</v>
      </c>
      <c r="J3">
        <f t="shared" si="0"/>
        <v>0</v>
      </c>
      <c r="K3">
        <f t="shared" si="0"/>
        <v>0</v>
      </c>
      <c r="L3" t="e">
        <f t="shared" si="0"/>
        <v>#REF!</v>
      </c>
      <c r="M3">
        <f t="shared" si="0"/>
        <v>0</v>
      </c>
      <c r="N3">
        <f t="shared" si="0"/>
        <v>0</v>
      </c>
      <c r="O3">
        <f t="shared" si="0"/>
        <v>0</v>
      </c>
      <c r="P3">
        <f t="shared" si="0"/>
        <v>0</v>
      </c>
      <c r="Q3">
        <f t="shared" si="0"/>
        <v>0</v>
      </c>
      <c r="R3">
        <f t="shared" si="0"/>
        <v>0</v>
      </c>
      <c r="S3" t="e">
        <f t="shared" si="0"/>
        <v>#REF!</v>
      </c>
      <c r="T3" t="e">
        <f t="shared" si="0"/>
        <v>#REF!</v>
      </c>
      <c r="U3" t="e">
        <f t="shared" si="0"/>
        <v>#REF!</v>
      </c>
      <c r="V3">
        <f t="shared" si="0"/>
        <v>0</v>
      </c>
      <c r="W3">
        <f t="shared" si="0"/>
        <v>0</v>
      </c>
      <c r="X3">
        <f t="shared" si="0"/>
        <v>0</v>
      </c>
      <c r="Y3">
        <f t="shared" si="0"/>
        <v>0</v>
      </c>
      <c r="Z3">
        <f t="shared" si="0"/>
        <v>0</v>
      </c>
      <c r="AA3">
        <f t="shared" si="0"/>
        <v>0</v>
      </c>
      <c r="AB3">
        <f t="shared" si="0"/>
        <v>0</v>
      </c>
      <c r="AC3">
        <f t="shared" si="0"/>
        <v>0</v>
      </c>
      <c r="AD3">
        <f t="shared" si="0"/>
        <v>0</v>
      </c>
      <c r="AE3" t="e">
        <f>'Work Package Report'!#REF!</f>
        <v>#REF!</v>
      </c>
      <c r="AF3">
        <f>'Work Package Report'!A56</f>
        <v>0</v>
      </c>
      <c r="AG3">
        <f>'Work Package Report'!E56</f>
        <v>0</v>
      </c>
      <c r="AH3">
        <f>'Work Package Report'!I56</f>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selection activeCell="I18" sqref="I18:J18"/>
    </sheetView>
  </sheetViews>
  <sheetFormatPr defaultRowHeight="15" x14ac:dyDescent="0.25"/>
  <sheetData>
    <row r="1" spans="1:5" ht="24" x14ac:dyDescent="0.25">
      <c r="A1" s="21" t="s">
        <v>42</v>
      </c>
      <c r="B1" s="21" t="s">
        <v>53</v>
      </c>
      <c r="C1" s="21" t="s">
        <v>54</v>
      </c>
      <c r="D1" s="22" t="s">
        <v>55</v>
      </c>
      <c r="E1" s="22" t="s">
        <v>93</v>
      </c>
    </row>
    <row r="2" spans="1:5" x14ac:dyDescent="0.25">
      <c r="A2" t="e">
        <f>'Work Package Report'!#REF!</f>
        <v>#REF!</v>
      </c>
      <c r="B2" t="e">
        <f>'Work Package Report'!#REF!</f>
        <v>#REF!</v>
      </c>
      <c r="C2" t="e">
        <f>'Work Package Report'!#REF!</f>
        <v>#REF!</v>
      </c>
      <c r="D2" s="25" t="e">
        <f>'Work Package Report'!#REF!</f>
        <v>#REF!</v>
      </c>
      <c r="E2" t="s">
        <v>94</v>
      </c>
    </row>
    <row r="3" spans="1:5" x14ac:dyDescent="0.25">
      <c r="A3" t="e">
        <f>'Work Package Report'!#REF!</f>
        <v>#REF!</v>
      </c>
      <c r="B3" t="e">
        <f>'Work Package Report'!#REF!</f>
        <v>#REF!</v>
      </c>
      <c r="C3" t="e">
        <f>'Work Package Report'!#REF!</f>
        <v>#REF!</v>
      </c>
      <c r="D3" s="25" t="e">
        <f>'Work Package Report'!#REF!</f>
        <v>#REF!</v>
      </c>
      <c r="E3" t="s">
        <v>94</v>
      </c>
    </row>
    <row r="4" spans="1:5" x14ac:dyDescent="0.25">
      <c r="A4" t="e">
        <f>'Work Package Report'!#REF!</f>
        <v>#REF!</v>
      </c>
      <c r="B4" t="e">
        <f>'Work Package Report'!#REF!</f>
        <v>#REF!</v>
      </c>
      <c r="C4" t="e">
        <f>'Work Package Report'!#REF!</f>
        <v>#REF!</v>
      </c>
      <c r="D4" s="25" t="e">
        <f>'Work Package Report'!#REF!</f>
        <v>#REF!</v>
      </c>
      <c r="E4" t="s">
        <v>94</v>
      </c>
    </row>
    <row r="5" spans="1:5" x14ac:dyDescent="0.25">
      <c r="A5" t="e">
        <f>'Work Package Report'!#REF!</f>
        <v>#REF!</v>
      </c>
      <c r="B5" t="e">
        <f>'Work Package Report'!#REF!</f>
        <v>#REF!</v>
      </c>
      <c r="C5" t="e">
        <f>'Work Package Report'!#REF!</f>
        <v>#REF!</v>
      </c>
      <c r="E5" t="s">
        <v>95</v>
      </c>
    </row>
    <row r="6" spans="1:5" x14ac:dyDescent="0.25">
      <c r="A6" t="e">
        <f>'Work Package Report'!#REF!</f>
        <v>#REF!</v>
      </c>
      <c r="B6" t="e">
        <f>'Work Package Report'!#REF!</f>
        <v>#REF!</v>
      </c>
      <c r="C6" t="e">
        <f>'Work Package Report'!#REF!</f>
        <v>#REF!</v>
      </c>
      <c r="E6" t="s">
        <v>95</v>
      </c>
    </row>
    <row r="7" spans="1:5" x14ac:dyDescent="0.25">
      <c r="A7" t="e">
        <f>'Work Package Report'!#REF!</f>
        <v>#REF!</v>
      </c>
      <c r="B7" t="e">
        <f>'Work Package Report'!#REF!</f>
        <v>#REF!</v>
      </c>
      <c r="C7" t="e">
        <f>'Work Package Report'!#REF!</f>
        <v>#REF!</v>
      </c>
      <c r="E7" t="s">
        <v>95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selection activeCell="I18" sqref="I18:J18"/>
    </sheetView>
  </sheetViews>
  <sheetFormatPr defaultRowHeight="15" x14ac:dyDescent="0.25"/>
  <sheetData>
    <row r="1" spans="1:7" ht="24" x14ac:dyDescent="0.25">
      <c r="A1" s="21" t="s">
        <v>42</v>
      </c>
      <c r="B1" s="21" t="s">
        <v>43</v>
      </c>
      <c r="C1" s="21" t="s">
        <v>44</v>
      </c>
      <c r="D1" s="22" t="s">
        <v>45</v>
      </c>
      <c r="E1" s="22" t="s">
        <v>46</v>
      </c>
      <c r="F1" s="22" t="s">
        <v>47</v>
      </c>
      <c r="G1" s="21" t="s">
        <v>96</v>
      </c>
    </row>
    <row r="2" spans="1:7" x14ac:dyDescent="0.25">
      <c r="A2" t="e">
        <f>'Work Package Report'!#REF!</f>
        <v>#REF!</v>
      </c>
      <c r="B2" t="e">
        <f>'Work Package Report'!#REF!</f>
        <v>#REF!</v>
      </c>
      <c r="C2" s="26" t="e">
        <f>'Work Package Report'!#REF!</f>
        <v>#REF!</v>
      </c>
      <c r="D2" s="26" t="e">
        <f>'Work Package Report'!#REF!</f>
        <v>#REF!</v>
      </c>
      <c r="E2" t="e">
        <f>'Work Package Report'!#REF!</f>
        <v>#REF!</v>
      </c>
      <c r="F2" t="e">
        <f>'Work Package Report'!#REF!</f>
        <v>#REF!</v>
      </c>
      <c r="G2" t="s">
        <v>97</v>
      </c>
    </row>
    <row r="3" spans="1:7" x14ac:dyDescent="0.25">
      <c r="A3" t="e">
        <f>'Work Package Report'!#REF!</f>
        <v>#REF!</v>
      </c>
      <c r="B3" t="e">
        <f>'Work Package Report'!#REF!</f>
        <v>#REF!</v>
      </c>
      <c r="C3" s="26" t="e">
        <f>'Work Package Report'!#REF!</f>
        <v>#REF!</v>
      </c>
      <c r="D3" s="26" t="e">
        <f>'Work Package Report'!#REF!</f>
        <v>#REF!</v>
      </c>
      <c r="E3" t="e">
        <f>'Work Package Report'!#REF!</f>
        <v>#REF!</v>
      </c>
      <c r="F3" t="e">
        <f>'Work Package Report'!#REF!</f>
        <v>#REF!</v>
      </c>
      <c r="G3" t="s">
        <v>97</v>
      </c>
    </row>
    <row r="4" spans="1:7" x14ac:dyDescent="0.25">
      <c r="A4" t="e">
        <f>'Work Package Report'!#REF!</f>
        <v>#REF!</v>
      </c>
      <c r="B4" t="e">
        <f>'Work Package Report'!#REF!</f>
        <v>#REF!</v>
      </c>
      <c r="C4" s="26" t="e">
        <f>'Work Package Report'!#REF!</f>
        <v>#REF!</v>
      </c>
      <c r="D4" s="26" t="e">
        <f>'Work Package Report'!#REF!</f>
        <v>#REF!</v>
      </c>
      <c r="E4" t="e">
        <f>'Work Package Report'!#REF!</f>
        <v>#REF!</v>
      </c>
      <c r="F4" t="e">
        <f>'Work Package Report'!#REF!</f>
        <v>#REF!</v>
      </c>
      <c r="G4" t="s">
        <v>97</v>
      </c>
    </row>
    <row r="5" spans="1:7" x14ac:dyDescent="0.25">
      <c r="A5" t="e">
        <f>'Work Package Report'!#REF!</f>
        <v>#REF!</v>
      </c>
      <c r="B5" t="e">
        <f>'Work Package Report'!#REF!</f>
        <v>#REF!</v>
      </c>
      <c r="C5" s="26" t="e">
        <f>'Work Package Report'!#REF!</f>
        <v>#REF!</v>
      </c>
      <c r="D5" s="26" t="e">
        <f>'Work Package Report'!#REF!</f>
        <v>#REF!</v>
      </c>
      <c r="E5" t="e">
        <f>'Work Package Report'!#REF!</f>
        <v>#REF!</v>
      </c>
      <c r="F5" t="e">
        <f>'Work Package Report'!#REF!</f>
        <v>#REF!</v>
      </c>
      <c r="G5" t="s">
        <v>97</v>
      </c>
    </row>
    <row r="6" spans="1:7" x14ac:dyDescent="0.25">
      <c r="A6" t="e">
        <f>'Work Package Report'!#REF!</f>
        <v>#REF!</v>
      </c>
      <c r="B6" t="e">
        <f>'Work Package Report'!#REF!</f>
        <v>#REF!</v>
      </c>
      <c r="C6" s="26" t="e">
        <f>'Work Package Report'!#REF!</f>
        <v>#REF!</v>
      </c>
      <c r="D6" s="26" t="e">
        <f>'Work Package Report'!#REF!</f>
        <v>#REF!</v>
      </c>
      <c r="E6" t="e">
        <f>'Work Package Report'!#REF!</f>
        <v>#REF!</v>
      </c>
      <c r="F6" t="e">
        <f>'Work Package Report'!#REF!</f>
        <v>#REF!</v>
      </c>
      <c r="G6" t="s">
        <v>97</v>
      </c>
    </row>
    <row r="7" spans="1:7" x14ac:dyDescent="0.25">
      <c r="A7" t="e">
        <f>'Work Package Report'!#REF!</f>
        <v>#REF!</v>
      </c>
      <c r="B7" t="e">
        <f>'Work Package Report'!#REF!</f>
        <v>#REF!</v>
      </c>
      <c r="C7" s="26" t="e">
        <f>'Work Package Report'!#REF!</f>
        <v>#REF!</v>
      </c>
      <c r="D7" s="26" t="e">
        <f>'Work Package Report'!#REF!</f>
        <v>#REF!</v>
      </c>
      <c r="E7" t="e">
        <f>'Work Package Report'!#REF!</f>
        <v>#REF!</v>
      </c>
      <c r="F7" t="e">
        <f>'Work Package Report'!#REF!</f>
        <v>#REF!</v>
      </c>
      <c r="G7" t="s">
        <v>97</v>
      </c>
    </row>
    <row r="8" spans="1:7" x14ac:dyDescent="0.25">
      <c r="A8" t="e">
        <f>'Work Package Report'!#REF!</f>
        <v>#REF!</v>
      </c>
      <c r="B8" t="e">
        <f>'Work Package Report'!#REF!</f>
        <v>#REF!</v>
      </c>
      <c r="C8" s="26" t="e">
        <f>'Work Package Report'!#REF!</f>
        <v>#REF!</v>
      </c>
      <c r="D8" s="26" t="e">
        <f>'Work Package Report'!#REF!</f>
        <v>#REF!</v>
      </c>
      <c r="E8" t="e">
        <f>'Work Package Report'!#REF!</f>
        <v>#REF!</v>
      </c>
      <c r="F8" t="e">
        <f>'Work Package Report'!#REF!</f>
        <v>#REF!</v>
      </c>
      <c r="G8" t="s">
        <v>97</v>
      </c>
    </row>
    <row r="9" spans="1:7" x14ac:dyDescent="0.25">
      <c r="A9" t="e">
        <f>'Work Package Report'!#REF!</f>
        <v>#REF!</v>
      </c>
      <c r="B9" t="e">
        <f>'Work Package Report'!#REF!</f>
        <v>#REF!</v>
      </c>
      <c r="C9" s="26" t="e">
        <f>'Work Package Report'!#REF!</f>
        <v>#REF!</v>
      </c>
      <c r="D9" s="26" t="e">
        <f>'Work Package Report'!#REF!</f>
        <v>#REF!</v>
      </c>
      <c r="E9" t="e">
        <f>'Work Package Report'!#REF!</f>
        <v>#REF!</v>
      </c>
      <c r="F9" t="e">
        <f>'Work Package Report'!#REF!</f>
        <v>#REF!</v>
      </c>
      <c r="G9" t="s">
        <v>97</v>
      </c>
    </row>
    <row r="10" spans="1:7" x14ac:dyDescent="0.25">
      <c r="A10" t="e">
        <f>'Work Package Report'!#REF!</f>
        <v>#REF!</v>
      </c>
      <c r="B10" t="e">
        <f>'Work Package Report'!#REF!</f>
        <v>#REF!</v>
      </c>
      <c r="C10" s="26" t="e">
        <f>'Work Package Report'!#REF!</f>
        <v>#REF!</v>
      </c>
      <c r="D10" s="26" t="e">
        <f>'Work Package Report'!#REF!</f>
        <v>#REF!</v>
      </c>
      <c r="E10" s="25" t="e">
        <f>'Work Package Report'!#REF!</f>
        <v>#REF!</v>
      </c>
      <c r="F10" t="e">
        <f>'Work Package Report'!#REF!</f>
        <v>#REF!</v>
      </c>
      <c r="G10" t="s">
        <v>98</v>
      </c>
    </row>
    <row r="11" spans="1:7" x14ac:dyDescent="0.25">
      <c r="A11" t="e">
        <f>'Work Package Report'!#REF!</f>
        <v>#REF!</v>
      </c>
      <c r="B11" t="e">
        <f>'Work Package Report'!#REF!</f>
        <v>#REF!</v>
      </c>
      <c r="C11" s="26" t="e">
        <f>'Work Package Report'!#REF!</f>
        <v>#REF!</v>
      </c>
      <c r="D11" s="26" t="e">
        <f>'Work Package Report'!#REF!</f>
        <v>#REF!</v>
      </c>
      <c r="E11" s="25" t="e">
        <f>'Work Package Report'!#REF!</f>
        <v>#REF!</v>
      </c>
      <c r="F11" t="e">
        <f>'Work Package Report'!#REF!</f>
        <v>#REF!</v>
      </c>
      <c r="G11" t="s">
        <v>98</v>
      </c>
    </row>
    <row r="12" spans="1:7" x14ac:dyDescent="0.25">
      <c r="A12" t="e">
        <f>'Work Package Report'!#REF!</f>
        <v>#REF!</v>
      </c>
      <c r="B12" t="e">
        <f>'Work Package Report'!#REF!</f>
        <v>#REF!</v>
      </c>
      <c r="C12" s="26" t="e">
        <f>'Work Package Report'!#REF!</f>
        <v>#REF!</v>
      </c>
      <c r="D12" s="26" t="e">
        <f>'Work Package Report'!#REF!</f>
        <v>#REF!</v>
      </c>
      <c r="E12" s="25" t="e">
        <f>'Work Package Report'!#REF!</f>
        <v>#REF!</v>
      </c>
      <c r="F12" t="e">
        <f>'Work Package Report'!#REF!</f>
        <v>#REF!</v>
      </c>
      <c r="G12" t="s">
        <v>98</v>
      </c>
    </row>
    <row r="13" spans="1:7" x14ac:dyDescent="0.25">
      <c r="A13" t="e">
        <f>'Work Package Report'!#REF!</f>
        <v>#REF!</v>
      </c>
      <c r="B13" t="e">
        <f>'Work Package Report'!#REF!</f>
        <v>#REF!</v>
      </c>
      <c r="C13" s="26" t="e">
        <f>'Work Package Report'!#REF!</f>
        <v>#REF!</v>
      </c>
      <c r="D13" s="26" t="e">
        <f>'Work Package Report'!#REF!</f>
        <v>#REF!</v>
      </c>
      <c r="E13" s="25" t="e">
        <f>'Work Package Report'!#REF!</f>
        <v>#REF!</v>
      </c>
      <c r="F13" t="e">
        <f>'Work Package Report'!#REF!</f>
        <v>#REF!</v>
      </c>
      <c r="G13" t="s">
        <v>98</v>
      </c>
    </row>
    <row r="14" spans="1:7" x14ac:dyDescent="0.25">
      <c r="A14" t="e">
        <f>'Work Package Report'!#REF!</f>
        <v>#REF!</v>
      </c>
      <c r="B14" t="e">
        <f>'Work Package Report'!#REF!</f>
        <v>#REF!</v>
      </c>
      <c r="C14" s="26" t="e">
        <f>'Work Package Report'!#REF!</f>
        <v>#REF!</v>
      </c>
      <c r="D14" s="26" t="e">
        <f>'Work Package Report'!#REF!</f>
        <v>#REF!</v>
      </c>
      <c r="E14" s="25" t="e">
        <f>'Work Package Report'!#REF!</f>
        <v>#REF!</v>
      </c>
      <c r="F14" t="e">
        <f>'Work Package Report'!#REF!</f>
        <v>#REF!</v>
      </c>
      <c r="G14" t="s">
        <v>98</v>
      </c>
    </row>
    <row r="15" spans="1:7" x14ac:dyDescent="0.25">
      <c r="A15" t="e">
        <f>'Work Package Report'!#REF!</f>
        <v>#REF!</v>
      </c>
      <c r="B15" t="e">
        <f>'Work Package Report'!#REF!</f>
        <v>#REF!</v>
      </c>
      <c r="C15" s="26" t="e">
        <f>'Work Package Report'!#REF!</f>
        <v>#REF!</v>
      </c>
      <c r="D15" s="26" t="e">
        <f>'Work Package Report'!#REF!</f>
        <v>#REF!</v>
      </c>
      <c r="E15" s="25" t="e">
        <f>'Work Package Report'!#REF!</f>
        <v>#REF!</v>
      </c>
      <c r="F15" t="e">
        <f>'Work Package Report'!#REF!</f>
        <v>#REF!</v>
      </c>
      <c r="G15" t="s">
        <v>98</v>
      </c>
    </row>
    <row r="16" spans="1:7" x14ac:dyDescent="0.25">
      <c r="A16" t="e">
        <f>'Work Package Report'!#REF!</f>
        <v>#REF!</v>
      </c>
      <c r="B16" t="e">
        <f>'Work Package Report'!#REF!</f>
        <v>#REF!</v>
      </c>
      <c r="C16" s="26" t="e">
        <f>'Work Package Report'!#REF!</f>
        <v>#REF!</v>
      </c>
      <c r="D16" s="26" t="e">
        <f>'Work Package Report'!#REF!</f>
        <v>#REF!</v>
      </c>
      <c r="E16" s="25" t="e">
        <f>'Work Package Report'!#REF!</f>
        <v>#REF!</v>
      </c>
      <c r="F16" t="e">
        <f>'Work Package Report'!#REF!</f>
        <v>#REF!</v>
      </c>
      <c r="G16" t="s">
        <v>98</v>
      </c>
    </row>
    <row r="17" spans="1:7" x14ac:dyDescent="0.25">
      <c r="A17" t="e">
        <f>'Work Package Report'!#REF!</f>
        <v>#REF!</v>
      </c>
      <c r="B17" t="e">
        <f>'Work Package Report'!#REF!</f>
        <v>#REF!</v>
      </c>
      <c r="C17" s="26" t="e">
        <f>'Work Package Report'!#REF!</f>
        <v>#REF!</v>
      </c>
      <c r="D17" s="26" t="e">
        <f>'Work Package Report'!#REF!</f>
        <v>#REF!</v>
      </c>
      <c r="E17" s="25" t="e">
        <f>'Work Package Report'!#REF!</f>
        <v>#REF!</v>
      </c>
      <c r="F17" t="e">
        <f>'Work Package Report'!#REF!</f>
        <v>#REF!</v>
      </c>
      <c r="G17" t="s">
        <v>98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9"/>
  <sheetViews>
    <sheetView zoomScaleNormal="100" zoomScaleSheetLayoutView="90" workbookViewId="0">
      <pane ySplit="7" topLeftCell="A8" activePane="bottomLeft" state="frozen"/>
      <selection pane="bottomLeft" activeCell="A10" sqref="A10:L10"/>
    </sheetView>
  </sheetViews>
  <sheetFormatPr defaultColWidth="9.28515625" defaultRowHeight="12.75" x14ac:dyDescent="0.2"/>
  <cols>
    <col min="1" max="12" width="7.7109375" style="1" customWidth="1"/>
    <col min="13" max="16384" width="9.28515625" style="1"/>
  </cols>
  <sheetData>
    <row r="1" spans="1:19" ht="15" x14ac:dyDescent="0.2">
      <c r="A1" s="158" t="s">
        <v>0</v>
      </c>
      <c r="B1" s="159"/>
      <c r="C1" s="160"/>
      <c r="D1" s="160"/>
      <c r="E1" s="160"/>
      <c r="F1" s="160"/>
      <c r="G1" s="160"/>
      <c r="H1" s="160"/>
      <c r="I1" s="159" t="s">
        <v>1</v>
      </c>
      <c r="J1" s="159"/>
      <c r="K1" s="161" t="s">
        <v>2</v>
      </c>
      <c r="L1" s="162"/>
      <c r="N1" s="149" t="s">
        <v>99</v>
      </c>
      <c r="O1" s="149"/>
      <c r="P1" s="149"/>
      <c r="Q1" s="149"/>
      <c r="R1" s="149"/>
      <c r="S1" s="149"/>
    </row>
    <row r="2" spans="1:19" ht="15" x14ac:dyDescent="0.2">
      <c r="A2" s="153" t="s">
        <v>3</v>
      </c>
      <c r="B2" s="154"/>
      <c r="C2" s="155"/>
      <c r="D2" s="155"/>
      <c r="E2" s="154" t="s">
        <v>4</v>
      </c>
      <c r="F2" s="154"/>
      <c r="G2" s="155"/>
      <c r="H2" s="155"/>
      <c r="I2" s="154" t="s">
        <v>5</v>
      </c>
      <c r="J2" s="154"/>
      <c r="K2" s="155"/>
      <c r="L2" s="163"/>
      <c r="N2" s="150" t="s">
        <v>100</v>
      </c>
      <c r="O2" s="150"/>
      <c r="P2" s="150"/>
      <c r="Q2" s="150"/>
      <c r="R2" s="150"/>
      <c r="S2" s="150"/>
    </row>
    <row r="3" spans="1:19" ht="15" x14ac:dyDescent="0.2">
      <c r="A3" s="153" t="s">
        <v>6</v>
      </c>
      <c r="B3" s="154"/>
      <c r="C3" s="155"/>
      <c r="D3" s="155"/>
      <c r="E3" s="154" t="s">
        <v>7</v>
      </c>
      <c r="F3" s="154"/>
      <c r="G3" s="155"/>
      <c r="H3" s="155"/>
      <c r="I3" s="154" t="s">
        <v>8</v>
      </c>
      <c r="J3" s="154"/>
      <c r="K3" s="156"/>
      <c r="L3" s="157"/>
      <c r="N3" s="151" t="s">
        <v>101</v>
      </c>
      <c r="O3" s="151"/>
      <c r="P3" s="151"/>
      <c r="Q3" s="151"/>
      <c r="R3" s="151"/>
      <c r="S3" s="151"/>
    </row>
    <row r="4" spans="1:19" ht="15" x14ac:dyDescent="0.25">
      <c r="A4" s="164" t="s">
        <v>9</v>
      </c>
      <c r="B4" s="165"/>
      <c r="C4" s="165"/>
      <c r="D4" s="165"/>
      <c r="E4" s="165" t="s">
        <v>10</v>
      </c>
      <c r="F4" s="165"/>
      <c r="G4" s="165"/>
      <c r="H4" s="165"/>
      <c r="I4" s="165" t="s">
        <v>11</v>
      </c>
      <c r="J4" s="165"/>
      <c r="K4" s="165"/>
      <c r="L4" s="166"/>
      <c r="N4" s="152" t="s">
        <v>102</v>
      </c>
      <c r="O4" s="152"/>
      <c r="P4" s="152"/>
      <c r="Q4" s="152"/>
      <c r="R4" s="152"/>
      <c r="S4" s="152"/>
    </row>
    <row r="5" spans="1:19" x14ac:dyDescent="0.2">
      <c r="A5" s="171" t="s">
        <v>2</v>
      </c>
      <c r="B5" s="172"/>
      <c r="C5" s="172"/>
      <c r="D5" s="172"/>
      <c r="E5" s="173" t="s">
        <v>2</v>
      </c>
      <c r="F5" s="173"/>
      <c r="G5" s="173"/>
      <c r="H5" s="173"/>
      <c r="I5" s="174" t="s">
        <v>2</v>
      </c>
      <c r="J5" s="174"/>
      <c r="K5" s="174"/>
      <c r="L5" s="175"/>
      <c r="N5" s="239" t="s">
        <v>103</v>
      </c>
      <c r="O5" s="239"/>
      <c r="P5" s="239"/>
      <c r="Q5" s="239"/>
      <c r="R5" s="239"/>
      <c r="S5" s="239"/>
    </row>
    <row r="6" spans="1:19" ht="15" x14ac:dyDescent="0.25">
      <c r="A6" s="164" t="s">
        <v>12</v>
      </c>
      <c r="B6" s="165"/>
      <c r="C6" s="165"/>
      <c r="D6" s="165"/>
      <c r="E6" s="165" t="s">
        <v>13</v>
      </c>
      <c r="F6" s="165"/>
      <c r="G6" s="165"/>
      <c r="H6" s="165"/>
      <c r="I6" s="165" t="s">
        <v>14</v>
      </c>
      <c r="J6" s="165"/>
      <c r="K6" s="165"/>
      <c r="L6" s="166"/>
    </row>
    <row r="7" spans="1:19" ht="13.5" thickBot="1" x14ac:dyDescent="0.25">
      <c r="A7" s="167">
        <f>K16</f>
        <v>0</v>
      </c>
      <c r="B7" s="168"/>
      <c r="C7" s="168"/>
      <c r="D7" s="168"/>
      <c r="E7" s="169">
        <f>K17</f>
        <v>0</v>
      </c>
      <c r="F7" s="169"/>
      <c r="G7" s="169"/>
      <c r="H7" s="169"/>
      <c r="I7" s="169">
        <f>K28</f>
        <v>0</v>
      </c>
      <c r="J7" s="169"/>
      <c r="K7" s="169"/>
      <c r="L7" s="170"/>
    </row>
    <row r="8" spans="1:19" ht="5.0999999999999996" customHeight="1" thickBot="1" x14ac:dyDescent="0.25"/>
    <row r="9" spans="1:19" ht="15.75" thickBot="1" x14ac:dyDescent="0.3">
      <c r="A9" s="186" t="s">
        <v>15</v>
      </c>
      <c r="B9" s="187"/>
      <c r="C9" s="187"/>
      <c r="D9" s="187"/>
      <c r="E9" s="187"/>
      <c r="F9" s="187"/>
      <c r="G9" s="187"/>
      <c r="H9" s="187"/>
      <c r="I9" s="187"/>
      <c r="J9" s="187"/>
      <c r="K9" s="187"/>
      <c r="L9" s="188"/>
    </row>
    <row r="10" spans="1:19" ht="154.9" customHeight="1" thickBot="1" x14ac:dyDescent="0.25">
      <c r="A10" s="189"/>
      <c r="B10" s="190"/>
      <c r="C10" s="190"/>
      <c r="D10" s="190"/>
      <c r="E10" s="190"/>
      <c r="F10" s="190"/>
      <c r="G10" s="190"/>
      <c r="H10" s="190"/>
      <c r="I10" s="190"/>
      <c r="J10" s="190"/>
      <c r="K10" s="190"/>
      <c r="L10" s="191"/>
    </row>
    <row r="11" spans="1:19" ht="5.0999999999999996" customHeight="1" thickBot="1" x14ac:dyDescent="0.25"/>
    <row r="12" spans="1:19" ht="15.75" thickBot="1" x14ac:dyDescent="0.3">
      <c r="A12" s="186" t="s">
        <v>16</v>
      </c>
      <c r="B12" s="187"/>
      <c r="C12" s="187"/>
      <c r="D12" s="187"/>
      <c r="E12" s="187"/>
      <c r="F12" s="187"/>
      <c r="G12" s="187"/>
      <c r="H12" s="187"/>
      <c r="I12" s="187"/>
      <c r="J12" s="187"/>
      <c r="K12" s="187"/>
      <c r="L12" s="188"/>
    </row>
    <row r="13" spans="1:19" ht="225" customHeight="1" thickBot="1" x14ac:dyDescent="0.25">
      <c r="A13" s="192"/>
      <c r="B13" s="193"/>
      <c r="C13" s="193"/>
      <c r="D13" s="193"/>
      <c r="E13" s="193"/>
      <c r="F13" s="193"/>
      <c r="G13" s="193"/>
      <c r="H13" s="193"/>
      <c r="I13" s="193"/>
      <c r="J13" s="193"/>
      <c r="K13" s="193"/>
      <c r="L13" s="194"/>
    </row>
    <row r="14" spans="1:19" ht="5.0999999999999996" customHeight="1" thickBot="1" x14ac:dyDescent="0.25"/>
    <row r="15" spans="1:19" ht="15.75" thickBot="1" x14ac:dyDescent="0.25">
      <c r="A15" s="95" t="s">
        <v>17</v>
      </c>
      <c r="B15" s="96"/>
      <c r="C15" s="96"/>
      <c r="D15" s="96"/>
      <c r="E15" s="96"/>
      <c r="F15" s="97"/>
      <c r="G15" s="98" t="s">
        <v>18</v>
      </c>
      <c r="H15" s="99"/>
      <c r="I15" s="98" t="s">
        <v>19</v>
      </c>
      <c r="J15" s="99"/>
      <c r="K15" s="98" t="s">
        <v>20</v>
      </c>
      <c r="L15" s="55"/>
    </row>
    <row r="16" spans="1:19" ht="14.65" customHeight="1" x14ac:dyDescent="0.2">
      <c r="A16" s="100" t="s">
        <v>21</v>
      </c>
      <c r="B16" s="101"/>
      <c r="C16" s="101"/>
      <c r="D16" s="101"/>
      <c r="E16" s="101"/>
      <c r="F16" s="102"/>
      <c r="G16" s="180">
        <v>0</v>
      </c>
      <c r="H16" s="181"/>
      <c r="I16" s="180">
        <v>0</v>
      </c>
      <c r="J16" s="181"/>
      <c r="K16" s="182">
        <f>SUM(G16:J16)</f>
        <v>0</v>
      </c>
      <c r="L16" s="183"/>
    </row>
    <row r="17" spans="1:12" x14ac:dyDescent="0.2">
      <c r="A17" s="121" t="s">
        <v>22</v>
      </c>
      <c r="B17" s="122"/>
      <c r="C17" s="122"/>
      <c r="D17" s="122"/>
      <c r="E17" s="122"/>
      <c r="F17" s="123"/>
      <c r="G17" s="184">
        <v>0</v>
      </c>
      <c r="H17" s="185"/>
      <c r="I17" s="184">
        <v>0</v>
      </c>
      <c r="J17" s="185"/>
      <c r="K17" s="178">
        <f>SUM(G17:J17)</f>
        <v>0</v>
      </c>
      <c r="L17" s="179"/>
    </row>
    <row r="18" spans="1:12" x14ac:dyDescent="0.2">
      <c r="A18" s="121" t="s">
        <v>23</v>
      </c>
      <c r="B18" s="122"/>
      <c r="C18" s="122"/>
      <c r="D18" s="122"/>
      <c r="E18" s="122"/>
      <c r="F18" s="123"/>
      <c r="G18" s="176">
        <v>0</v>
      </c>
      <c r="H18" s="177"/>
      <c r="I18" s="176">
        <v>0</v>
      </c>
      <c r="J18" s="177"/>
      <c r="K18" s="178">
        <f>SUM(G18:J18)</f>
        <v>0</v>
      </c>
      <c r="L18" s="179"/>
    </row>
    <row r="19" spans="1:12" x14ac:dyDescent="0.2">
      <c r="A19" s="121" t="s">
        <v>24</v>
      </c>
      <c r="B19" s="122"/>
      <c r="C19" s="122"/>
      <c r="D19" s="122"/>
      <c r="E19" s="122"/>
      <c r="F19" s="123"/>
      <c r="G19" s="176">
        <v>0</v>
      </c>
      <c r="H19" s="177"/>
      <c r="I19" s="176">
        <v>0</v>
      </c>
      <c r="J19" s="177"/>
      <c r="K19" s="178">
        <f>SUM(G19:J19)</f>
        <v>0</v>
      </c>
      <c r="L19" s="179"/>
    </row>
    <row r="20" spans="1:12" ht="13.5" thickBot="1" x14ac:dyDescent="0.25">
      <c r="A20" s="107" t="s">
        <v>25</v>
      </c>
      <c r="B20" s="108"/>
      <c r="C20" s="108"/>
      <c r="D20" s="108"/>
      <c r="E20" s="108"/>
      <c r="F20" s="109"/>
      <c r="G20" s="199">
        <v>0</v>
      </c>
      <c r="H20" s="200"/>
      <c r="I20" s="199">
        <v>0</v>
      </c>
      <c r="J20" s="200"/>
      <c r="K20" s="201">
        <f>SUM(G20:J20)</f>
        <v>0</v>
      </c>
      <c r="L20" s="202"/>
    </row>
    <row r="21" spans="1:12" ht="15.75" thickBot="1" x14ac:dyDescent="0.25">
      <c r="A21" s="95" t="s">
        <v>26</v>
      </c>
      <c r="B21" s="96"/>
      <c r="C21" s="96"/>
      <c r="D21" s="96"/>
      <c r="E21" s="96"/>
      <c r="F21" s="97"/>
      <c r="G21" s="98" t="s">
        <v>18</v>
      </c>
      <c r="H21" s="99"/>
      <c r="I21" s="98" t="s">
        <v>19</v>
      </c>
      <c r="J21" s="99"/>
      <c r="K21" s="98" t="s">
        <v>20</v>
      </c>
      <c r="L21" s="55"/>
    </row>
    <row r="22" spans="1:12" ht="14.65" customHeight="1" x14ac:dyDescent="0.2">
      <c r="A22" s="100" t="s">
        <v>27</v>
      </c>
      <c r="B22" s="101"/>
      <c r="C22" s="101"/>
      <c r="D22" s="101"/>
      <c r="E22" s="101"/>
      <c r="F22" s="102"/>
      <c r="G22" s="195">
        <v>0</v>
      </c>
      <c r="H22" s="196"/>
      <c r="I22" s="195">
        <v>0</v>
      </c>
      <c r="J22" s="196"/>
      <c r="K22" s="105">
        <f>SUM(G22:J22)</f>
        <v>0</v>
      </c>
      <c r="L22" s="106"/>
    </row>
    <row r="23" spans="1:12" x14ac:dyDescent="0.2">
      <c r="A23" s="121" t="s">
        <v>28</v>
      </c>
      <c r="B23" s="122"/>
      <c r="C23" s="122"/>
      <c r="D23" s="122"/>
      <c r="E23" s="122"/>
      <c r="F23" s="123"/>
      <c r="G23" s="197">
        <v>0</v>
      </c>
      <c r="H23" s="198"/>
      <c r="I23" s="197">
        <v>0</v>
      </c>
      <c r="J23" s="198"/>
      <c r="K23" s="93">
        <f>SUM(G23:J23)</f>
        <v>0</v>
      </c>
      <c r="L23" s="94"/>
    </row>
    <row r="24" spans="1:12" x14ac:dyDescent="0.2">
      <c r="A24" s="121" t="s">
        <v>29</v>
      </c>
      <c r="B24" s="122"/>
      <c r="C24" s="122"/>
      <c r="D24" s="122"/>
      <c r="E24" s="122"/>
      <c r="F24" s="123"/>
      <c r="G24" s="205">
        <v>0</v>
      </c>
      <c r="H24" s="206"/>
      <c r="I24" s="205">
        <v>0</v>
      </c>
      <c r="J24" s="206"/>
      <c r="K24" s="93">
        <f>SUM(G24:J24)</f>
        <v>0</v>
      </c>
      <c r="L24" s="94"/>
    </row>
    <row r="25" spans="1:12" x14ac:dyDescent="0.2">
      <c r="A25" s="121" t="s">
        <v>30</v>
      </c>
      <c r="B25" s="122"/>
      <c r="C25" s="122"/>
      <c r="D25" s="122"/>
      <c r="E25" s="122"/>
      <c r="F25" s="123"/>
      <c r="G25" s="205">
        <v>0</v>
      </c>
      <c r="H25" s="206"/>
      <c r="I25" s="205">
        <v>0</v>
      </c>
      <c r="J25" s="206"/>
      <c r="K25" s="93">
        <f>SUM(G25:J25)</f>
        <v>0</v>
      </c>
      <c r="L25" s="94"/>
    </row>
    <row r="26" spans="1:12" ht="13.5" thickBot="1" x14ac:dyDescent="0.25">
      <c r="A26" s="107" t="s">
        <v>31</v>
      </c>
      <c r="B26" s="108"/>
      <c r="C26" s="108"/>
      <c r="D26" s="108"/>
      <c r="E26" s="108"/>
      <c r="F26" s="109"/>
      <c r="G26" s="203">
        <v>0</v>
      </c>
      <c r="H26" s="204"/>
      <c r="I26" s="203">
        <v>0</v>
      </c>
      <c r="J26" s="204"/>
      <c r="K26" s="66">
        <f>SUM(G26:J26)</f>
        <v>0</v>
      </c>
      <c r="L26" s="67"/>
    </row>
    <row r="27" spans="1:12" ht="5.0999999999999996" customHeight="1" thickBot="1" x14ac:dyDescent="0.3">
      <c r="B27"/>
    </row>
    <row r="28" spans="1:12" ht="15.75" thickBot="1" x14ac:dyDescent="0.25">
      <c r="A28" s="53" t="s">
        <v>32</v>
      </c>
      <c r="B28" s="54"/>
      <c r="C28" s="54"/>
      <c r="D28" s="54"/>
      <c r="E28" s="54"/>
      <c r="F28" s="54"/>
      <c r="G28" s="54"/>
      <c r="H28" s="55"/>
      <c r="I28" s="53" t="s">
        <v>20</v>
      </c>
      <c r="J28" s="55"/>
      <c r="K28" s="110">
        <v>0</v>
      </c>
      <c r="L28" s="111"/>
    </row>
    <row r="29" spans="1:12" ht="15" customHeight="1" x14ac:dyDescent="0.2">
      <c r="A29" s="212" t="s">
        <v>33</v>
      </c>
      <c r="B29" s="213"/>
      <c r="C29" s="214"/>
      <c r="D29" s="215" t="s">
        <v>34</v>
      </c>
      <c r="E29" s="213"/>
      <c r="F29" s="214"/>
      <c r="G29" s="215" t="s">
        <v>35</v>
      </c>
      <c r="H29" s="213"/>
      <c r="I29" s="214"/>
      <c r="J29" s="215" t="s">
        <v>36</v>
      </c>
      <c r="K29" s="213"/>
      <c r="L29" s="216"/>
    </row>
    <row r="30" spans="1:12" ht="15" customHeight="1" x14ac:dyDescent="0.2">
      <c r="A30" s="217" t="s">
        <v>104</v>
      </c>
      <c r="B30" s="218"/>
      <c r="C30" s="219"/>
      <c r="D30" s="217" t="s">
        <v>104</v>
      </c>
      <c r="E30" s="218"/>
      <c r="F30" s="219"/>
      <c r="G30" s="217" t="s">
        <v>104</v>
      </c>
      <c r="H30" s="218"/>
      <c r="I30" s="219"/>
      <c r="J30" s="220" t="s">
        <v>105</v>
      </c>
      <c r="K30" s="221"/>
      <c r="L30" s="222"/>
    </row>
    <row r="31" spans="1:12" ht="15" customHeight="1" x14ac:dyDescent="0.2">
      <c r="A31" s="207" t="s">
        <v>37</v>
      </c>
      <c r="B31" s="208"/>
      <c r="C31" s="208"/>
      <c r="D31" s="208" t="s">
        <v>38</v>
      </c>
      <c r="E31" s="208"/>
      <c r="F31" s="208"/>
      <c r="G31" s="208" t="s">
        <v>39</v>
      </c>
      <c r="H31" s="208"/>
      <c r="I31" s="208"/>
      <c r="J31" s="208" t="s">
        <v>40</v>
      </c>
      <c r="K31" s="208"/>
      <c r="L31" s="209"/>
    </row>
    <row r="32" spans="1:12" ht="15" customHeight="1" thickBot="1" x14ac:dyDescent="0.25">
      <c r="A32" s="210" t="s">
        <v>106</v>
      </c>
      <c r="B32" s="211"/>
      <c r="C32" s="211"/>
      <c r="D32" s="210" t="s">
        <v>106</v>
      </c>
      <c r="E32" s="211"/>
      <c r="F32" s="211"/>
      <c r="G32" s="210" t="s">
        <v>106</v>
      </c>
      <c r="H32" s="211"/>
      <c r="I32" s="211"/>
      <c r="J32" s="210" t="s">
        <v>106</v>
      </c>
      <c r="K32" s="211"/>
      <c r="L32" s="211"/>
    </row>
    <row r="33" spans="1:12" ht="5.0999999999999996" customHeight="1" thickBot="1" x14ac:dyDescent="0.3">
      <c r="B33"/>
    </row>
    <row r="34" spans="1:12" ht="15" x14ac:dyDescent="0.25">
      <c r="A34" s="225" t="s">
        <v>41</v>
      </c>
      <c r="B34" s="226"/>
      <c r="C34" s="226"/>
      <c r="D34" s="226"/>
      <c r="E34" s="226"/>
      <c r="F34" s="226"/>
      <c r="G34" s="226"/>
      <c r="H34" s="226"/>
      <c r="I34" s="226"/>
      <c r="J34" s="226"/>
      <c r="K34" s="226"/>
      <c r="L34" s="227"/>
    </row>
    <row r="35" spans="1:12" ht="15" customHeight="1" x14ac:dyDescent="0.2">
      <c r="A35" s="9" t="s">
        <v>42</v>
      </c>
      <c r="B35" s="228" t="s">
        <v>43</v>
      </c>
      <c r="C35" s="229"/>
      <c r="D35" s="229"/>
      <c r="E35" s="230"/>
      <c r="F35" s="27" t="s">
        <v>44</v>
      </c>
      <c r="G35" s="27" t="s">
        <v>45</v>
      </c>
      <c r="H35" s="27" t="s">
        <v>46</v>
      </c>
      <c r="I35" s="231" t="s">
        <v>47</v>
      </c>
      <c r="J35" s="231"/>
      <c r="K35" s="231"/>
      <c r="L35" s="231"/>
    </row>
    <row r="36" spans="1:12" ht="22.15" customHeight="1" x14ac:dyDescent="0.2">
      <c r="A36" s="28"/>
      <c r="B36" s="223"/>
      <c r="C36" s="223"/>
      <c r="D36" s="223"/>
      <c r="E36" s="223"/>
      <c r="F36" s="11"/>
      <c r="G36" s="12"/>
      <c r="H36" s="20">
        <f t="shared" ref="H36:H43" si="0">NETWORKDAYS(F36,G36)</f>
        <v>0</v>
      </c>
      <c r="I36" s="224"/>
      <c r="J36" s="224"/>
      <c r="K36" s="224"/>
      <c r="L36" s="224"/>
    </row>
    <row r="37" spans="1:12" ht="22.15" customHeight="1" x14ac:dyDescent="0.2">
      <c r="A37" s="28"/>
      <c r="B37" s="223"/>
      <c r="C37" s="223"/>
      <c r="D37" s="223"/>
      <c r="E37" s="223"/>
      <c r="F37" s="11"/>
      <c r="G37" s="12"/>
      <c r="H37" s="20">
        <f t="shared" si="0"/>
        <v>0</v>
      </c>
      <c r="I37" s="224"/>
      <c r="J37" s="224"/>
      <c r="K37" s="224"/>
      <c r="L37" s="224"/>
    </row>
    <row r="38" spans="1:12" ht="22.15" customHeight="1" x14ac:dyDescent="0.2">
      <c r="A38" s="28"/>
      <c r="B38" s="223"/>
      <c r="C38" s="223"/>
      <c r="D38" s="223"/>
      <c r="E38" s="223"/>
      <c r="F38" s="11"/>
      <c r="G38" s="12"/>
      <c r="H38" s="20">
        <f t="shared" si="0"/>
        <v>0</v>
      </c>
      <c r="I38" s="224"/>
      <c r="J38" s="224"/>
      <c r="K38" s="224"/>
      <c r="L38" s="224"/>
    </row>
    <row r="39" spans="1:12" ht="22.15" customHeight="1" x14ac:dyDescent="0.2">
      <c r="A39" s="28"/>
      <c r="B39" s="223"/>
      <c r="C39" s="223"/>
      <c r="D39" s="223"/>
      <c r="E39" s="223"/>
      <c r="F39" s="11"/>
      <c r="G39" s="12"/>
      <c r="H39" s="20">
        <f t="shared" si="0"/>
        <v>0</v>
      </c>
      <c r="I39" s="224"/>
      <c r="J39" s="224"/>
      <c r="K39" s="224"/>
      <c r="L39" s="224"/>
    </row>
    <row r="40" spans="1:12" ht="22.15" customHeight="1" x14ac:dyDescent="0.2">
      <c r="A40" s="28"/>
      <c r="B40" s="223"/>
      <c r="C40" s="223"/>
      <c r="D40" s="223"/>
      <c r="E40" s="223"/>
      <c r="F40" s="11"/>
      <c r="G40" s="12"/>
      <c r="H40" s="20">
        <f t="shared" si="0"/>
        <v>0</v>
      </c>
      <c r="I40" s="224"/>
      <c r="J40" s="224"/>
      <c r="K40" s="224"/>
      <c r="L40" s="224"/>
    </row>
    <row r="41" spans="1:12" ht="22.15" customHeight="1" x14ac:dyDescent="0.2">
      <c r="A41" s="28"/>
      <c r="B41" s="223"/>
      <c r="C41" s="223"/>
      <c r="D41" s="223"/>
      <c r="E41" s="223"/>
      <c r="F41" s="11"/>
      <c r="G41" s="12"/>
      <c r="H41" s="20">
        <f t="shared" si="0"/>
        <v>0</v>
      </c>
      <c r="I41" s="224"/>
      <c r="J41" s="224"/>
      <c r="K41" s="224"/>
      <c r="L41" s="224"/>
    </row>
    <row r="42" spans="1:12" ht="22.15" customHeight="1" x14ac:dyDescent="0.2">
      <c r="A42" s="28"/>
      <c r="B42" s="223"/>
      <c r="C42" s="223"/>
      <c r="D42" s="223"/>
      <c r="E42" s="223"/>
      <c r="F42" s="11"/>
      <c r="G42" s="12"/>
      <c r="H42" s="20">
        <f t="shared" si="0"/>
        <v>0</v>
      </c>
      <c r="I42" s="224"/>
      <c r="J42" s="224"/>
      <c r="K42" s="224"/>
      <c r="L42" s="224"/>
    </row>
    <row r="43" spans="1:12" ht="22.15" customHeight="1" x14ac:dyDescent="0.2">
      <c r="A43" s="28"/>
      <c r="B43" s="223"/>
      <c r="C43" s="223"/>
      <c r="D43" s="223"/>
      <c r="E43" s="223"/>
      <c r="F43" s="11"/>
      <c r="G43" s="12"/>
      <c r="H43" s="20">
        <f t="shared" si="0"/>
        <v>0</v>
      </c>
      <c r="I43" s="224"/>
      <c r="J43" s="224"/>
      <c r="K43" s="224"/>
      <c r="L43" s="224"/>
    </row>
    <row r="44" spans="1:12" ht="5.0999999999999996" customHeight="1" thickBot="1" x14ac:dyDescent="0.25"/>
    <row r="45" spans="1:12" ht="15.75" thickBot="1" x14ac:dyDescent="0.3">
      <c r="A45" s="247" t="s">
        <v>48</v>
      </c>
      <c r="B45" s="248"/>
      <c r="C45" s="248"/>
      <c r="D45" s="248"/>
      <c r="E45" s="248"/>
      <c r="F45" s="248"/>
      <c r="G45" s="248"/>
      <c r="H45" s="248"/>
      <c r="I45" s="248"/>
      <c r="J45" s="248"/>
      <c r="K45" s="248"/>
      <c r="L45" s="249"/>
    </row>
    <row r="46" spans="1:12" ht="22.15" customHeight="1" x14ac:dyDescent="0.2">
      <c r="A46" s="29"/>
      <c r="B46" s="224"/>
      <c r="C46" s="224"/>
      <c r="D46" s="224"/>
      <c r="E46" s="224"/>
      <c r="F46" s="11"/>
      <c r="G46" s="12"/>
      <c r="H46" s="20">
        <f t="shared" ref="H46:H53" si="1">NETWORKDAYS(F46,G46)</f>
        <v>0</v>
      </c>
      <c r="I46" s="224"/>
      <c r="J46" s="224"/>
      <c r="K46" s="224"/>
      <c r="L46" s="224"/>
    </row>
    <row r="47" spans="1:12" ht="22.15" customHeight="1" x14ac:dyDescent="0.2">
      <c r="A47" s="29"/>
      <c r="B47" s="224"/>
      <c r="C47" s="224"/>
      <c r="D47" s="224"/>
      <c r="E47" s="224"/>
      <c r="F47" s="11"/>
      <c r="G47" s="12"/>
      <c r="H47" s="20">
        <f t="shared" si="1"/>
        <v>0</v>
      </c>
      <c r="I47" s="224"/>
      <c r="J47" s="224"/>
      <c r="K47" s="224"/>
      <c r="L47" s="224"/>
    </row>
    <row r="48" spans="1:12" ht="22.15" customHeight="1" x14ac:dyDescent="0.2">
      <c r="A48" s="29"/>
      <c r="B48" s="224"/>
      <c r="C48" s="224"/>
      <c r="D48" s="224"/>
      <c r="E48" s="224"/>
      <c r="F48" s="11"/>
      <c r="G48" s="12"/>
      <c r="H48" s="20">
        <f t="shared" si="1"/>
        <v>0</v>
      </c>
      <c r="I48" s="224"/>
      <c r="J48" s="224"/>
      <c r="K48" s="224"/>
      <c r="L48" s="224"/>
    </row>
    <row r="49" spans="1:12" ht="22.15" customHeight="1" x14ac:dyDescent="0.2">
      <c r="A49" s="29"/>
      <c r="B49" s="224"/>
      <c r="C49" s="224"/>
      <c r="D49" s="224"/>
      <c r="E49" s="224"/>
      <c r="F49" s="11"/>
      <c r="G49" s="12"/>
      <c r="H49" s="20">
        <f t="shared" si="1"/>
        <v>0</v>
      </c>
      <c r="I49" s="224"/>
      <c r="J49" s="224"/>
      <c r="K49" s="224"/>
      <c r="L49" s="224"/>
    </row>
    <row r="50" spans="1:12" ht="22.15" customHeight="1" x14ac:dyDescent="0.2">
      <c r="A50" s="29"/>
      <c r="B50" s="224"/>
      <c r="C50" s="224"/>
      <c r="D50" s="224"/>
      <c r="E50" s="224"/>
      <c r="F50" s="11"/>
      <c r="G50" s="12"/>
      <c r="H50" s="20">
        <f t="shared" si="1"/>
        <v>0</v>
      </c>
      <c r="I50" s="224"/>
      <c r="J50" s="224"/>
      <c r="K50" s="224"/>
      <c r="L50" s="224"/>
    </row>
    <row r="51" spans="1:12" ht="22.15" customHeight="1" x14ac:dyDescent="0.2">
      <c r="A51" s="29"/>
      <c r="B51" s="224"/>
      <c r="C51" s="224"/>
      <c r="D51" s="224"/>
      <c r="E51" s="224"/>
      <c r="F51" s="11"/>
      <c r="G51" s="12"/>
      <c r="H51" s="20">
        <f t="shared" si="1"/>
        <v>0</v>
      </c>
      <c r="I51" s="224"/>
      <c r="J51" s="224"/>
      <c r="K51" s="224"/>
      <c r="L51" s="224"/>
    </row>
    <row r="52" spans="1:12" ht="22.15" customHeight="1" x14ac:dyDescent="0.2">
      <c r="A52" s="29"/>
      <c r="B52" s="224"/>
      <c r="C52" s="224"/>
      <c r="D52" s="224"/>
      <c r="E52" s="224"/>
      <c r="F52" s="11"/>
      <c r="G52" s="12"/>
      <c r="H52" s="20">
        <f t="shared" si="1"/>
        <v>0</v>
      </c>
      <c r="I52" s="224"/>
      <c r="J52" s="224"/>
      <c r="K52" s="224"/>
      <c r="L52" s="224"/>
    </row>
    <row r="53" spans="1:12" ht="22.15" customHeight="1" x14ac:dyDescent="0.2">
      <c r="A53" s="29"/>
      <c r="B53" s="224"/>
      <c r="C53" s="224"/>
      <c r="D53" s="224"/>
      <c r="E53" s="224"/>
      <c r="F53" s="11"/>
      <c r="G53" s="12"/>
      <c r="H53" s="20">
        <f t="shared" si="1"/>
        <v>0</v>
      </c>
      <c r="I53" s="224"/>
      <c r="J53" s="224"/>
      <c r="K53" s="224"/>
      <c r="L53" s="224"/>
    </row>
    <row r="54" spans="1:12" ht="5.0999999999999996" customHeight="1" thickBot="1" x14ac:dyDescent="0.25"/>
    <row r="55" spans="1:12" ht="15.75" thickBot="1" x14ac:dyDescent="0.3">
      <c r="A55" s="247" t="s">
        <v>49</v>
      </c>
      <c r="B55" s="248"/>
      <c r="C55" s="248"/>
      <c r="D55" s="248"/>
      <c r="E55" s="248"/>
      <c r="F55" s="248"/>
      <c r="G55" s="248"/>
      <c r="H55" s="249"/>
      <c r="I55" s="250" t="s">
        <v>50</v>
      </c>
      <c r="J55" s="251"/>
      <c r="K55" s="252"/>
      <c r="L55" s="253"/>
    </row>
    <row r="56" spans="1:12" x14ac:dyDescent="0.2">
      <c r="A56" s="233" t="s">
        <v>51</v>
      </c>
      <c r="B56" s="234"/>
      <c r="C56" s="234"/>
      <c r="D56" s="234"/>
      <c r="E56" s="234"/>
      <c r="F56" s="234"/>
      <c r="G56" s="234"/>
      <c r="H56" s="234"/>
      <c r="I56" s="234"/>
      <c r="J56" s="234"/>
      <c r="K56" s="234"/>
      <c r="L56" s="235"/>
    </row>
    <row r="57" spans="1:12" x14ac:dyDescent="0.2">
      <c r="A57" s="240" t="s">
        <v>107</v>
      </c>
      <c r="B57" s="241"/>
      <c r="C57" s="241"/>
      <c r="D57" s="242"/>
      <c r="E57" s="243" t="s">
        <v>108</v>
      </c>
      <c r="F57" s="241"/>
      <c r="G57" s="241"/>
      <c r="H57" s="242"/>
      <c r="I57" s="244" t="s">
        <v>109</v>
      </c>
      <c r="J57" s="245"/>
      <c r="K57" s="245"/>
      <c r="L57" s="246"/>
    </row>
    <row r="58" spans="1:12" x14ac:dyDescent="0.2">
      <c r="A58" s="233" t="s">
        <v>52</v>
      </c>
      <c r="B58" s="234"/>
      <c r="C58" s="234"/>
      <c r="D58" s="234"/>
      <c r="E58" s="234"/>
      <c r="F58" s="234"/>
      <c r="G58" s="234"/>
      <c r="H58" s="234"/>
      <c r="I58" s="234"/>
      <c r="J58" s="234"/>
      <c r="K58" s="234"/>
      <c r="L58" s="235"/>
    </row>
    <row r="59" spans="1:12" x14ac:dyDescent="0.2">
      <c r="A59" s="2" t="s">
        <v>42</v>
      </c>
      <c r="B59" s="131" t="s">
        <v>53</v>
      </c>
      <c r="C59" s="132"/>
      <c r="D59" s="132"/>
      <c r="E59" s="132"/>
      <c r="F59" s="133"/>
      <c r="G59" s="131" t="s">
        <v>54</v>
      </c>
      <c r="H59" s="132"/>
      <c r="I59" s="132"/>
      <c r="J59" s="132"/>
      <c r="K59" s="133"/>
      <c r="L59" s="3" t="s">
        <v>55</v>
      </c>
    </row>
    <row r="60" spans="1:12" ht="40.15" customHeight="1" x14ac:dyDescent="0.2">
      <c r="A60" s="13"/>
      <c r="B60" s="236"/>
      <c r="C60" s="236"/>
      <c r="D60" s="236"/>
      <c r="E60" s="236"/>
      <c r="F60" s="236"/>
      <c r="G60" s="236"/>
      <c r="H60" s="236"/>
      <c r="I60" s="236"/>
      <c r="J60" s="236"/>
      <c r="K60" s="236"/>
      <c r="L60" s="14"/>
    </row>
    <row r="61" spans="1:12" ht="40.15" customHeight="1" x14ac:dyDescent="0.2">
      <c r="A61" s="13"/>
      <c r="B61" s="236"/>
      <c r="C61" s="236"/>
      <c r="D61" s="236"/>
      <c r="E61" s="236"/>
      <c r="F61" s="236"/>
      <c r="G61" s="236"/>
      <c r="H61" s="236"/>
      <c r="I61" s="236"/>
      <c r="J61" s="236"/>
      <c r="K61" s="236"/>
      <c r="L61" s="14"/>
    </row>
    <row r="62" spans="1:12" ht="40.15" customHeight="1" thickBot="1" x14ac:dyDescent="0.25">
      <c r="A62" s="15"/>
      <c r="B62" s="238"/>
      <c r="C62" s="238"/>
      <c r="D62" s="238"/>
      <c r="E62" s="238"/>
      <c r="F62" s="238"/>
      <c r="G62" s="238"/>
      <c r="H62" s="238"/>
      <c r="I62" s="238"/>
      <c r="J62" s="238"/>
      <c r="K62" s="238"/>
      <c r="L62" s="16"/>
    </row>
    <row r="63" spans="1:12" x14ac:dyDescent="0.2">
      <c r="A63" s="233" t="s">
        <v>56</v>
      </c>
      <c r="B63" s="234"/>
      <c r="C63" s="234"/>
      <c r="D63" s="234"/>
      <c r="E63" s="234"/>
      <c r="F63" s="234"/>
      <c r="G63" s="234"/>
      <c r="H63" s="234"/>
      <c r="I63" s="234"/>
      <c r="J63" s="234"/>
      <c r="K63" s="234"/>
      <c r="L63" s="235"/>
    </row>
    <row r="64" spans="1:12" x14ac:dyDescent="0.2">
      <c r="A64" s="2" t="s">
        <v>42</v>
      </c>
      <c r="B64" s="131" t="s">
        <v>57</v>
      </c>
      <c r="C64" s="132"/>
      <c r="D64" s="132"/>
      <c r="E64" s="132"/>
      <c r="F64" s="133"/>
      <c r="G64" s="131" t="s">
        <v>58</v>
      </c>
      <c r="H64" s="132"/>
      <c r="I64" s="132"/>
      <c r="J64" s="132"/>
      <c r="K64" s="132"/>
      <c r="L64" s="134"/>
    </row>
    <row r="65" spans="1:12" ht="40.15" customHeight="1" x14ac:dyDescent="0.2">
      <c r="A65" s="17"/>
      <c r="B65" s="236"/>
      <c r="C65" s="236"/>
      <c r="D65" s="236"/>
      <c r="E65" s="236"/>
      <c r="F65" s="236"/>
      <c r="G65" s="237"/>
      <c r="H65" s="237"/>
      <c r="I65" s="237"/>
      <c r="J65" s="237"/>
      <c r="K65" s="237"/>
      <c r="L65" s="237"/>
    </row>
    <row r="66" spans="1:12" ht="40.15" customHeight="1" x14ac:dyDescent="0.2">
      <c r="A66" s="17"/>
      <c r="B66" s="236"/>
      <c r="C66" s="236"/>
      <c r="D66" s="236"/>
      <c r="E66" s="236"/>
      <c r="F66" s="236"/>
      <c r="G66" s="237"/>
      <c r="H66" s="237"/>
      <c r="I66" s="237"/>
      <c r="J66" s="237"/>
      <c r="K66" s="237"/>
      <c r="L66" s="237"/>
    </row>
    <row r="67" spans="1:12" ht="40.15" customHeight="1" x14ac:dyDescent="0.2">
      <c r="A67" s="17"/>
      <c r="B67" s="236"/>
      <c r="C67" s="236"/>
      <c r="D67" s="236"/>
      <c r="E67" s="236"/>
      <c r="F67" s="236"/>
      <c r="G67" s="237"/>
      <c r="H67" s="237"/>
      <c r="I67" s="237"/>
      <c r="J67" s="237"/>
      <c r="K67" s="237"/>
      <c r="L67" s="237"/>
    </row>
    <row r="68" spans="1:12" ht="5.0999999999999996" customHeight="1" thickBot="1" x14ac:dyDescent="0.25"/>
    <row r="69" spans="1:12" ht="15.75" thickBot="1" x14ac:dyDescent="0.3">
      <c r="A69" s="186" t="s">
        <v>59</v>
      </c>
      <c r="B69" s="187"/>
      <c r="C69" s="187"/>
      <c r="D69" s="187"/>
      <c r="E69" s="187"/>
      <c r="F69" s="187"/>
      <c r="G69" s="187"/>
      <c r="H69" s="187"/>
      <c r="I69" s="187"/>
      <c r="J69" s="187"/>
      <c r="K69" s="187"/>
      <c r="L69" s="188"/>
    </row>
    <row r="70" spans="1:12" ht="409.5" customHeight="1" x14ac:dyDescent="0.2">
      <c r="A70" s="232"/>
      <c r="B70" s="232"/>
      <c r="C70" s="232"/>
      <c r="D70" s="232"/>
      <c r="E70" s="232"/>
      <c r="F70" s="232"/>
      <c r="G70" s="232"/>
      <c r="H70" s="232"/>
      <c r="I70" s="232"/>
      <c r="J70" s="232"/>
      <c r="K70" s="232"/>
      <c r="L70" s="232"/>
    </row>
    <row r="97" spans="1:12" ht="5.0999999999999996" customHeight="1" thickBot="1" x14ac:dyDescent="0.25"/>
    <row r="98" spans="1:12" ht="15.75" thickBot="1" x14ac:dyDescent="0.3">
      <c r="A98" s="186" t="s">
        <v>59</v>
      </c>
      <c r="B98" s="187"/>
      <c r="C98" s="187"/>
      <c r="D98" s="187"/>
      <c r="E98" s="187"/>
      <c r="F98" s="187"/>
      <c r="G98" s="187"/>
      <c r="H98" s="187"/>
      <c r="I98" s="187"/>
      <c r="J98" s="187"/>
      <c r="K98" s="187"/>
      <c r="L98" s="188"/>
    </row>
    <row r="99" spans="1:12" ht="409.5" customHeight="1" x14ac:dyDescent="0.2">
      <c r="A99" s="232"/>
      <c r="B99" s="232"/>
      <c r="C99" s="232"/>
      <c r="D99" s="232"/>
      <c r="E99" s="232"/>
      <c r="F99" s="232"/>
      <c r="G99" s="232"/>
      <c r="H99" s="232"/>
      <c r="I99" s="232"/>
      <c r="J99" s="232"/>
      <c r="K99" s="232"/>
      <c r="L99" s="232"/>
    </row>
  </sheetData>
  <mergeCells count="169">
    <mergeCell ref="N5:S5"/>
    <mergeCell ref="A56:L56"/>
    <mergeCell ref="A57:D57"/>
    <mergeCell ref="E57:H57"/>
    <mergeCell ref="I57:L57"/>
    <mergeCell ref="A58:L58"/>
    <mergeCell ref="B59:F59"/>
    <mergeCell ref="G59:K59"/>
    <mergeCell ref="B52:E52"/>
    <mergeCell ref="I52:L52"/>
    <mergeCell ref="B53:E53"/>
    <mergeCell ref="I53:L53"/>
    <mergeCell ref="A55:H55"/>
    <mergeCell ref="I55:J55"/>
    <mergeCell ref="K55:L55"/>
    <mergeCell ref="I49:L49"/>
    <mergeCell ref="B50:E50"/>
    <mergeCell ref="I50:L50"/>
    <mergeCell ref="B51:E51"/>
    <mergeCell ref="I51:L51"/>
    <mergeCell ref="A45:L45"/>
    <mergeCell ref="B46:E46"/>
    <mergeCell ref="I46:L46"/>
    <mergeCell ref="B47:E47"/>
    <mergeCell ref="A99:L99"/>
    <mergeCell ref="A63:L63"/>
    <mergeCell ref="B64:F64"/>
    <mergeCell ref="G64:L64"/>
    <mergeCell ref="B65:F65"/>
    <mergeCell ref="G65:L65"/>
    <mergeCell ref="B66:F66"/>
    <mergeCell ref="G66:L66"/>
    <mergeCell ref="B60:F60"/>
    <mergeCell ref="G60:K60"/>
    <mergeCell ref="B61:F61"/>
    <mergeCell ref="G61:K61"/>
    <mergeCell ref="B62:F62"/>
    <mergeCell ref="G62:K62"/>
    <mergeCell ref="B67:F67"/>
    <mergeCell ref="G67:L67"/>
    <mergeCell ref="A69:L69"/>
    <mergeCell ref="A70:L70"/>
    <mergeCell ref="A98:L98"/>
    <mergeCell ref="I47:L47"/>
    <mergeCell ref="B48:E48"/>
    <mergeCell ref="I48:L48"/>
    <mergeCell ref="B49:E49"/>
    <mergeCell ref="B41:E41"/>
    <mergeCell ref="I41:L41"/>
    <mergeCell ref="B42:E42"/>
    <mergeCell ref="I42:L42"/>
    <mergeCell ref="B43:E43"/>
    <mergeCell ref="I43:L43"/>
    <mergeCell ref="B38:E38"/>
    <mergeCell ref="I38:L38"/>
    <mergeCell ref="B39:E39"/>
    <mergeCell ref="I39:L39"/>
    <mergeCell ref="B40:E40"/>
    <mergeCell ref="I40:L40"/>
    <mergeCell ref="A34:L34"/>
    <mergeCell ref="B35:E35"/>
    <mergeCell ref="I35:L35"/>
    <mergeCell ref="B36:E36"/>
    <mergeCell ref="I36:L36"/>
    <mergeCell ref="B37:E37"/>
    <mergeCell ref="I37:L37"/>
    <mergeCell ref="A31:C31"/>
    <mergeCell ref="D31:F31"/>
    <mergeCell ref="G31:I31"/>
    <mergeCell ref="J31:L31"/>
    <mergeCell ref="A32:C32"/>
    <mergeCell ref="D32:F32"/>
    <mergeCell ref="G32:I32"/>
    <mergeCell ref="J32:L32"/>
    <mergeCell ref="A29:C29"/>
    <mergeCell ref="D29:F29"/>
    <mergeCell ref="G29:I29"/>
    <mergeCell ref="J29:L29"/>
    <mergeCell ref="A30:C30"/>
    <mergeCell ref="D30:F30"/>
    <mergeCell ref="G30:I30"/>
    <mergeCell ref="J30:L30"/>
    <mergeCell ref="A26:F26"/>
    <mergeCell ref="G26:H26"/>
    <mergeCell ref="I26:J26"/>
    <mergeCell ref="K26:L26"/>
    <mergeCell ref="A28:H28"/>
    <mergeCell ref="I28:J28"/>
    <mergeCell ref="K28:L28"/>
    <mergeCell ref="A24:F24"/>
    <mergeCell ref="G24:H24"/>
    <mergeCell ref="I24:J24"/>
    <mergeCell ref="K24:L24"/>
    <mergeCell ref="A25:F25"/>
    <mergeCell ref="G25:H25"/>
    <mergeCell ref="I25:J25"/>
    <mergeCell ref="K25:L25"/>
    <mergeCell ref="A22:F22"/>
    <mergeCell ref="G22:H22"/>
    <mergeCell ref="I22:J22"/>
    <mergeCell ref="K22:L22"/>
    <mergeCell ref="A23:F23"/>
    <mergeCell ref="G23:H23"/>
    <mergeCell ref="I23:J23"/>
    <mergeCell ref="K23:L23"/>
    <mergeCell ref="A20:F20"/>
    <mergeCell ref="G20:H20"/>
    <mergeCell ref="I20:J20"/>
    <mergeCell ref="K20:L20"/>
    <mergeCell ref="A21:F21"/>
    <mergeCell ref="G21:H21"/>
    <mergeCell ref="I21:J21"/>
    <mergeCell ref="K21:L21"/>
    <mergeCell ref="A5:D5"/>
    <mergeCell ref="E5:H5"/>
    <mergeCell ref="I5:L5"/>
    <mergeCell ref="A18:F18"/>
    <mergeCell ref="G18:H18"/>
    <mergeCell ref="I18:J18"/>
    <mergeCell ref="K18:L18"/>
    <mergeCell ref="A19:F19"/>
    <mergeCell ref="G19:H19"/>
    <mergeCell ref="I19:J19"/>
    <mergeCell ref="K19:L19"/>
    <mergeCell ref="A16:F16"/>
    <mergeCell ref="G16:H16"/>
    <mergeCell ref="I16:J16"/>
    <mergeCell ref="K16:L16"/>
    <mergeCell ref="A17:F17"/>
    <mergeCell ref="G17:H17"/>
    <mergeCell ref="I17:J17"/>
    <mergeCell ref="K17:L17"/>
    <mergeCell ref="A9:L9"/>
    <mergeCell ref="A10:L10"/>
    <mergeCell ref="A12:L12"/>
    <mergeCell ref="A13:L13"/>
    <mergeCell ref="A15:F15"/>
    <mergeCell ref="G15:H15"/>
    <mergeCell ref="I15:J15"/>
    <mergeCell ref="K15:L15"/>
    <mergeCell ref="A6:D6"/>
    <mergeCell ref="E6:H6"/>
    <mergeCell ref="I6:L6"/>
    <mergeCell ref="A7:D7"/>
    <mergeCell ref="E7:H7"/>
    <mergeCell ref="I7:L7"/>
    <mergeCell ref="N1:S1"/>
    <mergeCell ref="N2:S2"/>
    <mergeCell ref="N3:S3"/>
    <mergeCell ref="N4:S4"/>
    <mergeCell ref="A3:B3"/>
    <mergeCell ref="C3:D3"/>
    <mergeCell ref="E3:F3"/>
    <mergeCell ref="G3:H3"/>
    <mergeCell ref="I3:J3"/>
    <mergeCell ref="K3:L3"/>
    <mergeCell ref="A1:B1"/>
    <mergeCell ref="C1:H1"/>
    <mergeCell ref="I1:J1"/>
    <mergeCell ref="K1:L1"/>
    <mergeCell ref="A2:B2"/>
    <mergeCell ref="C2:D2"/>
    <mergeCell ref="E2:F2"/>
    <mergeCell ref="G2:H2"/>
    <mergeCell ref="I2:J2"/>
    <mergeCell ref="K2:L2"/>
    <mergeCell ref="A4:D4"/>
    <mergeCell ref="E4:H4"/>
    <mergeCell ref="I4:L4"/>
  </mergeCells>
  <conditionalFormatting sqref="H36:H43">
    <cfRule type="cellIs" dxfId="25" priority="5" operator="greaterThan">
      <formula>120</formula>
    </cfRule>
    <cfRule type="cellIs" dxfId="24" priority="6" operator="between">
      <formula>60</formula>
      <formula>120</formula>
    </cfRule>
    <cfRule type="cellIs" dxfId="23" priority="7" operator="lessThan">
      <formula>60</formula>
    </cfRule>
  </conditionalFormatting>
  <conditionalFormatting sqref="H46:H53">
    <cfRule type="cellIs" dxfId="22" priority="2" operator="greaterThan">
      <formula>120</formula>
    </cfRule>
    <cfRule type="cellIs" dxfId="21" priority="3" operator="between">
      <formula>60</formula>
      <formula>120</formula>
    </cfRule>
    <cfRule type="cellIs" dxfId="20" priority="4" operator="lessThan">
      <formula>60</formula>
    </cfRule>
  </conditionalFormatting>
  <conditionalFormatting sqref="K20:L20">
    <cfRule type="cellIs" dxfId="19" priority="1" operator="notEqual">
      <formula>$K$28</formula>
    </cfRule>
  </conditionalFormatting>
  <dataValidations count="28">
    <dataValidation allowBlank="1" showInputMessage="1" showErrorMessage="1" prompt="Estimated forecast of the project cost from the start of the current Financial to the end of the current Financial Year." sqref="A26:F26"/>
    <dataValidation allowBlank="1" showInputMessage="1" showErrorMessage="1" prompt="Actual Cost from the start of the current Financial Year to the Status Date as per Working Day 5 data from Finance." sqref="A25:F25"/>
    <dataValidation allowBlank="1" showInputMessage="1" showErrorMessage="1" prompt="Budgeted Cost from the start of the current Financial Year to the Status Date as per the (latest) Project Baseline." sqref="A24:F24"/>
    <dataValidation allowBlank="1" showInputMessage="1" showErrorMessage="1" prompt="Estimated forecast cost of the project to its completion." sqref="A20:F20"/>
    <dataValidation allowBlank="1" showInputMessage="1" showErrorMessage="1" prompt="Actual Cost from the start of the projecct to the Status Date as per Working Day 5 data from Finance." sqref="A19:F19"/>
    <dataValidation allowBlank="1" showInputMessage="1" showErrorMessage="1" prompt="Budgeted Cost from the start of the project to the Status Date as per the (latest) Project Baseline." sqref="A18:F18"/>
    <dataValidation allowBlank="1" showInputMessage="1" showErrorMessage="1" prompt="Budgeted Cost for the current Financial Year as per the (latest) Project Baseline." sqref="A23:F23"/>
    <dataValidation allowBlank="1" showInputMessage="1" showErrorMessage="1" prompt="Budgeted Cost for the total project as per the (latest) Project Baseline." sqref="A17:F17"/>
    <dataValidation allowBlank="1" showInputMessage="1" showErrorMessage="1" prompt="Funding approved by the Funding Source for the current  Financial Year." sqref="A22:F22"/>
    <dataValidation allowBlank="1" showInputMessage="1" showErrorMessage="1" prompt="Funding approved by the Funding Source for the total project." sqref="A16:F16"/>
    <dataValidation allowBlank="1" showInputMessage="1" showErrorMessage="1" prompt="Use this space to provide any additional information that is not covered in the data above." sqref="A70:L70 A99:L99"/>
    <dataValidation allowBlank="1" showInputMessage="1" showErrorMessage="1" prompt="This figure will total automatically from the Staff and Non-Staff figures inputted." sqref="K16:L20 K22:L26"/>
    <dataValidation allowBlank="1" showInputMessage="1" showErrorMessage="1" prompt="Provide an overview of the activities/deliverables achieved during this reporting period.  Also provide an overview of the activities/deliverables forecast to be progressed or delivered during the next reporting period." sqref="A13:L13"/>
    <dataValidation allowBlank="1" showInputMessage="1" showErrorMessage="1" prompt="Provide a brief overview of the project, including project objectives, desired outcomes, scope and exclusions." sqref="A10:L10"/>
    <dataValidation allowBlank="1" showInputMessage="1" showErrorMessage="1" prompt="Change the data in this field to the first financial year of your project (eg FY19/20), and then repeat for future financial years in the remaining cells as required." sqref="A29:C29"/>
    <dataValidation allowBlank="1" showInputMessage="1" showErrorMessage="1" prompt="This cell will automatically total the EAC from the figures entered into the FY Distribution cells below." sqref="K28:L28"/>
    <dataValidation allowBlank="1" showInputMessage="1" showErrorMessage="1" prompt="This figure will auto populate from the EAC Financial Year Distribution Summary below." sqref="I7:L7"/>
    <dataValidation allowBlank="1" showInputMessage="1" showErrorMessage="1" prompt="This figure will auto populate from the FInancial Summary section below." sqref="A7:H7"/>
    <dataValidation allowBlank="1" showInputMessage="1" showErrorMessage="1" prompt="Enter the amount of open GREEN risks from your Risk Register here (post mitigation RAG)." sqref="I57:L57"/>
    <dataValidation allowBlank="1" showInputMessage="1" showErrorMessage="1" prompt="Enter the amount of open AMBER risks from your Risk Register here (post mitigation RAG)." sqref="E57:H57"/>
    <dataValidation allowBlank="1" showInputMessage="1" showErrorMessage="1" prompt="Enter the amount of open RED risks from your Risk Register here (post mitigation RAG)." sqref="A57:D57"/>
    <dataValidation allowBlank="1" showInputMessage="1" showErrorMessage="1" prompt="This should be the last calendar day of the previous month." sqref="K1:L1"/>
    <dataValidation type="list" allowBlank="1" showInputMessage="1" showErrorMessage="1" sqref="K55:L55">
      <formula1>#REF!</formula1>
    </dataValidation>
    <dataValidation type="list" allowBlank="1" showInputMessage="1" showErrorMessage="1" prompt="If the Project Manager's name is not on this list, please contact the PMO." sqref="C3:D3">
      <formula1>#REF!</formula1>
    </dataValidation>
    <dataValidation type="list" allowBlank="1" showInputMessage="1" showErrorMessage="1" prompt="Please refer to the Categorisation Criteria contained within the PRC Terms of Reference before selecting your Overall Rating." sqref="K3:L3">
      <formula1>#REF!</formula1>
    </dataValidation>
    <dataValidation type="list" allowBlank="1" showInputMessage="1" showErrorMessage="1" prompt="If the Project Sponsors name is not on this list, please contact the PMO." sqref="G3:H3">
      <formula1>#REF!</formula1>
    </dataValidation>
    <dataValidation type="list" allowBlank="1" showInputMessage="1" showErrorMessage="1" prompt="If your Funding Source is not on this list, please contact the PMO." sqref="K2:L2">
      <formula1>#REF!</formula1>
    </dataValidation>
    <dataValidation type="list" allowBlank="1" showInputMessage="1" showErrorMessage="1" sqref="G2:H2">
      <formula1>#REF!</formula1>
    </dataValidation>
  </dataValidations>
  <pageMargins left="0.59055118110236227" right="0.39370078740157483" top="0.59055118110236227" bottom="0.59055118110236227" header="0.31496062992125984" footer="0.31496062992125984"/>
  <pageSetup paperSize="9" orientation="portrait" r:id="rId1"/>
  <headerFooter>
    <oddHeader>&amp;C&amp;"-,Bold"&amp;12&amp;K04-011STFC ASTeC/TD Project Report - PRC</oddHeader>
    <oddFooter>&amp;L&amp;K04-048&amp;F&amp;R&amp;K04-048Page &amp;P of &amp;N</oddFooter>
  </headerFooter>
  <rowBreaks count="3" manualBreakCount="3">
    <brk id="32" max="16383" man="1"/>
    <brk id="67" max="16383" man="1"/>
    <brk id="96" max="16383" man="1"/>
  </rowBreaks>
  <extLst>
    <ext xmlns:x14="http://schemas.microsoft.com/office/spreadsheetml/2009/9/main" uri="{78C0D931-6437-407d-A8EE-F0AAD7539E65}">
      <x14:conditionalFormattings>
        <x14:conditionalFormatting xmlns:xm="http://schemas.microsoft.com/office/excel/2006/main">
          <x14:cfRule type="beginsWith" priority="11" operator="beginsWith" id="{6AA19777-EFFF-40F3-AF8B-BF0BB6687DF7}">
            <xm:f>LEFT(K3,LEN("green"))="green"</xm:f>
            <xm:f>"green"</xm:f>
            <x14:dxf>
              <fill>
                <patternFill>
                  <bgColor rgb="FF92D050"/>
                </patternFill>
              </fill>
            </x14:dxf>
          </x14:cfRule>
          <x14:cfRule type="beginsWith" priority="12" operator="beginsWith" id="{308FB8B9-B83B-4E5C-9A77-147754C41C78}">
            <xm:f>LEFT(K3,LEN("amber"))="amber"</xm:f>
            <xm:f>"amber"</xm:f>
            <x14:dxf>
              <fill>
                <patternFill>
                  <bgColor rgb="FFFFC000"/>
                </patternFill>
              </fill>
            </x14:dxf>
          </x14:cfRule>
          <x14:cfRule type="beginsWith" priority="13" operator="beginsWith" id="{D35DDE2B-2B23-4D06-AB79-93EAEE112FAD}">
            <xm:f>LEFT(K3,LEN("red"))="red"</xm:f>
            <xm:f>"red"</xm:f>
            <x14:dxf>
              <fill>
                <patternFill>
                  <bgColor rgb="FFFF0000"/>
                </patternFill>
              </fill>
            </x14:dxf>
          </x14:cfRule>
          <xm:sqref>K3</xm:sqref>
        </x14:conditionalFormatting>
        <x14:conditionalFormatting xmlns:xm="http://schemas.microsoft.com/office/excel/2006/main">
          <x14:cfRule type="beginsWith" priority="8" operator="beginsWith" id="{E4874FC0-4B76-4A8D-AE91-1665E8B6163B}">
            <xm:f>LEFT(K55,LEN("green"))="green"</xm:f>
            <xm:f>"green"</xm:f>
            <x14:dxf>
              <fill>
                <patternFill>
                  <bgColor rgb="FF92D050"/>
                </patternFill>
              </fill>
            </x14:dxf>
          </x14:cfRule>
          <x14:cfRule type="beginsWith" priority="9" operator="beginsWith" id="{F7A38DEE-4F6B-4F51-B650-9748481F5FDB}">
            <xm:f>LEFT(K55,LEN("amber"))="amber"</xm:f>
            <xm:f>"amber"</xm:f>
            <x14:dxf>
              <fill>
                <patternFill>
                  <bgColor rgb="FFFFC000"/>
                </patternFill>
              </fill>
            </x14:dxf>
          </x14:cfRule>
          <x14:cfRule type="beginsWith" priority="10" operator="beginsWith" id="{BE9BA0EE-5985-4A47-A7AD-E4930E6581BC}">
            <xm:f>LEFT(K55,LEN("red"))="red"</xm:f>
            <xm:f>"red"</xm:f>
            <x14:dxf>
              <fill>
                <patternFill>
                  <bgColor rgb="FFFF0000"/>
                </patternFill>
              </fill>
            </x14:dxf>
          </x14:cfRule>
          <xm:sqref>K55</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9"/>
  <sheetViews>
    <sheetView zoomScaleNormal="100" zoomScaleSheetLayoutView="90" workbookViewId="0">
      <pane ySplit="7" topLeftCell="A8" activePane="bottomLeft" state="frozen"/>
      <selection pane="bottomLeft" activeCell="A22" sqref="A22:F22"/>
    </sheetView>
  </sheetViews>
  <sheetFormatPr defaultColWidth="9.28515625" defaultRowHeight="12.75" x14ac:dyDescent="0.2"/>
  <cols>
    <col min="1" max="12" width="7.7109375" style="1" customWidth="1"/>
    <col min="13" max="16384" width="9.28515625" style="1"/>
  </cols>
  <sheetData>
    <row r="1" spans="1:15" ht="15" x14ac:dyDescent="0.2">
      <c r="A1" s="158" t="s">
        <v>0</v>
      </c>
      <c r="B1" s="159"/>
      <c r="C1" s="254" t="s">
        <v>110</v>
      </c>
      <c r="D1" s="254"/>
      <c r="E1" s="254"/>
      <c r="F1" s="254"/>
      <c r="G1" s="254"/>
      <c r="H1" s="254"/>
      <c r="I1" s="159" t="s">
        <v>1</v>
      </c>
      <c r="J1" s="159"/>
      <c r="K1" s="255">
        <v>43555</v>
      </c>
      <c r="L1" s="256"/>
    </row>
    <row r="2" spans="1:15" ht="15" x14ac:dyDescent="0.2">
      <c r="A2" s="153" t="s">
        <v>3</v>
      </c>
      <c r="B2" s="154"/>
      <c r="C2" s="257">
        <v>1224</v>
      </c>
      <c r="D2" s="257"/>
      <c r="E2" s="154" t="s">
        <v>4</v>
      </c>
      <c r="F2" s="154"/>
      <c r="G2" s="257" t="s">
        <v>111</v>
      </c>
      <c r="H2" s="257"/>
      <c r="I2" s="154" t="s">
        <v>5</v>
      </c>
      <c r="J2" s="154"/>
      <c r="K2" s="257" t="s">
        <v>112</v>
      </c>
      <c r="L2" s="258"/>
    </row>
    <row r="3" spans="1:15" ht="15" x14ac:dyDescent="0.2">
      <c r="A3" s="153" t="s">
        <v>6</v>
      </c>
      <c r="B3" s="154"/>
      <c r="C3" s="257" t="s">
        <v>113</v>
      </c>
      <c r="D3" s="257"/>
      <c r="E3" s="154" t="s">
        <v>7</v>
      </c>
      <c r="F3" s="154"/>
      <c r="G3" s="257" t="s">
        <v>114</v>
      </c>
      <c r="H3" s="257"/>
      <c r="I3" s="154" t="s">
        <v>8</v>
      </c>
      <c r="J3" s="154"/>
      <c r="K3" s="257" t="s">
        <v>115</v>
      </c>
      <c r="L3" s="258"/>
    </row>
    <row r="4" spans="1:15" ht="15" x14ac:dyDescent="0.25">
      <c r="A4" s="164" t="s">
        <v>9</v>
      </c>
      <c r="B4" s="165"/>
      <c r="C4" s="165"/>
      <c r="D4" s="165"/>
      <c r="E4" s="165" t="s">
        <v>10</v>
      </c>
      <c r="F4" s="165"/>
      <c r="G4" s="165"/>
      <c r="H4" s="165"/>
      <c r="I4" s="165" t="s">
        <v>11</v>
      </c>
      <c r="J4" s="165"/>
      <c r="K4" s="165"/>
      <c r="L4" s="166"/>
    </row>
    <row r="5" spans="1:15" x14ac:dyDescent="0.2">
      <c r="A5" s="259">
        <v>42248</v>
      </c>
      <c r="B5" s="260"/>
      <c r="C5" s="260"/>
      <c r="D5" s="260"/>
      <c r="E5" s="260">
        <v>43768</v>
      </c>
      <c r="F5" s="260"/>
      <c r="G5" s="260"/>
      <c r="H5" s="260"/>
      <c r="I5" s="260">
        <v>44196</v>
      </c>
      <c r="J5" s="260"/>
      <c r="K5" s="260"/>
      <c r="L5" s="261"/>
    </row>
    <row r="6" spans="1:15" ht="15" x14ac:dyDescent="0.25">
      <c r="A6" s="164" t="s">
        <v>12</v>
      </c>
      <c r="B6" s="165"/>
      <c r="C6" s="165"/>
      <c r="D6" s="165"/>
      <c r="E6" s="165" t="s">
        <v>13</v>
      </c>
      <c r="F6" s="165"/>
      <c r="G6" s="165"/>
      <c r="H6" s="165"/>
      <c r="I6" s="165" t="s">
        <v>14</v>
      </c>
      <c r="J6" s="165"/>
      <c r="K6" s="165"/>
      <c r="L6" s="166"/>
    </row>
    <row r="7" spans="1:15" ht="13.5" thickBot="1" x14ac:dyDescent="0.25">
      <c r="A7" s="268">
        <f>K16</f>
        <v>7989.9989999999998</v>
      </c>
      <c r="B7" s="269"/>
      <c r="C7" s="269"/>
      <c r="D7" s="269"/>
      <c r="E7" s="270">
        <f>K17</f>
        <v>7613.9990000000007</v>
      </c>
      <c r="F7" s="270"/>
      <c r="G7" s="270"/>
      <c r="H7" s="270"/>
      <c r="I7" s="270">
        <f>K28</f>
        <v>6521.13</v>
      </c>
      <c r="J7" s="270"/>
      <c r="K7" s="270"/>
      <c r="L7" s="271"/>
    </row>
    <row r="8" spans="1:15" ht="5.0999999999999996" customHeight="1" thickBot="1" x14ac:dyDescent="0.25"/>
    <row r="9" spans="1:15" ht="15.75" thickBot="1" x14ac:dyDescent="0.3">
      <c r="A9" s="186" t="s">
        <v>15</v>
      </c>
      <c r="B9" s="187"/>
      <c r="C9" s="187"/>
      <c r="D9" s="187"/>
      <c r="E9" s="187"/>
      <c r="F9" s="187"/>
      <c r="G9" s="187"/>
      <c r="H9" s="187"/>
      <c r="I9" s="187"/>
      <c r="J9" s="187"/>
      <c r="K9" s="187"/>
      <c r="L9" s="188"/>
    </row>
    <row r="10" spans="1:15" ht="154.9" customHeight="1" thickBot="1" x14ac:dyDescent="0.25">
      <c r="A10" s="262" t="s">
        <v>116</v>
      </c>
      <c r="B10" s="263"/>
      <c r="C10" s="263"/>
      <c r="D10" s="263"/>
      <c r="E10" s="263"/>
      <c r="F10" s="263"/>
      <c r="G10" s="263"/>
      <c r="H10" s="263"/>
      <c r="I10" s="263"/>
      <c r="J10" s="263"/>
      <c r="K10" s="263"/>
      <c r="L10" s="264"/>
    </row>
    <row r="11" spans="1:15" ht="5.0999999999999996" customHeight="1" thickBot="1" x14ac:dyDescent="0.25"/>
    <row r="12" spans="1:15" ht="15.75" thickBot="1" x14ac:dyDescent="0.3">
      <c r="A12" s="186" t="s">
        <v>16</v>
      </c>
      <c r="B12" s="187"/>
      <c r="C12" s="187"/>
      <c r="D12" s="187"/>
      <c r="E12" s="187"/>
      <c r="F12" s="187"/>
      <c r="G12" s="187"/>
      <c r="H12" s="187"/>
      <c r="I12" s="187"/>
      <c r="J12" s="187"/>
      <c r="K12" s="187"/>
      <c r="L12" s="188"/>
    </row>
    <row r="13" spans="1:15" ht="225" customHeight="1" thickBot="1" x14ac:dyDescent="0.25">
      <c r="A13" s="265" t="s">
        <v>117</v>
      </c>
      <c r="B13" s="266"/>
      <c r="C13" s="266"/>
      <c r="D13" s="266"/>
      <c r="E13" s="266"/>
      <c r="F13" s="266"/>
      <c r="G13" s="266"/>
      <c r="H13" s="266"/>
      <c r="I13" s="266"/>
      <c r="J13" s="266"/>
      <c r="K13" s="266"/>
      <c r="L13" s="267"/>
    </row>
    <row r="14" spans="1:15" ht="5.0999999999999996" customHeight="1" thickBot="1" x14ac:dyDescent="0.25"/>
    <row r="15" spans="1:15" ht="15.75" thickBot="1" x14ac:dyDescent="0.25">
      <c r="A15" s="95" t="s">
        <v>17</v>
      </c>
      <c r="B15" s="96"/>
      <c r="C15" s="96"/>
      <c r="D15" s="96"/>
      <c r="E15" s="96"/>
      <c r="F15" s="97"/>
      <c r="G15" s="98" t="s">
        <v>18</v>
      </c>
      <c r="H15" s="99"/>
      <c r="I15" s="98" t="s">
        <v>19</v>
      </c>
      <c r="J15" s="99"/>
      <c r="K15" s="98" t="s">
        <v>20</v>
      </c>
      <c r="L15" s="55"/>
    </row>
    <row r="16" spans="1:15" ht="14.65" customHeight="1" x14ac:dyDescent="0.2">
      <c r="A16" s="100" t="s">
        <v>21</v>
      </c>
      <c r="B16" s="101"/>
      <c r="C16" s="101"/>
      <c r="D16" s="101"/>
      <c r="E16" s="101"/>
      <c r="F16" s="102"/>
      <c r="G16" s="274">
        <v>1999.385</v>
      </c>
      <c r="H16" s="275"/>
      <c r="I16" s="274">
        <v>5990.6139999999996</v>
      </c>
      <c r="J16" s="275"/>
      <c r="K16" s="182">
        <f>SUM(G16:J16)</f>
        <v>7989.9989999999998</v>
      </c>
      <c r="L16" s="183"/>
      <c r="N16" s="19"/>
      <c r="O16" s="19"/>
    </row>
    <row r="17" spans="1:15" x14ac:dyDescent="0.2">
      <c r="A17" s="121" t="s">
        <v>22</v>
      </c>
      <c r="B17" s="122"/>
      <c r="C17" s="122"/>
      <c r="D17" s="122"/>
      <c r="E17" s="122"/>
      <c r="F17" s="123"/>
      <c r="G17" s="272">
        <v>1905.296</v>
      </c>
      <c r="H17" s="273"/>
      <c r="I17" s="272">
        <v>5708.7030000000004</v>
      </c>
      <c r="J17" s="273"/>
      <c r="K17" s="178">
        <f>SUM(G17:J17)</f>
        <v>7613.9990000000007</v>
      </c>
      <c r="L17" s="179"/>
    </row>
    <row r="18" spans="1:15" x14ac:dyDescent="0.2">
      <c r="A18" s="121" t="s">
        <v>23</v>
      </c>
      <c r="B18" s="122"/>
      <c r="C18" s="122"/>
      <c r="D18" s="122"/>
      <c r="E18" s="122"/>
      <c r="F18" s="123"/>
      <c r="G18" s="272">
        <v>901.5</v>
      </c>
      <c r="H18" s="273"/>
      <c r="I18" s="272">
        <v>2701.1</v>
      </c>
      <c r="J18" s="273"/>
      <c r="K18" s="178">
        <f>SUM(G18:J18)</f>
        <v>3602.6</v>
      </c>
      <c r="L18" s="179"/>
    </row>
    <row r="19" spans="1:15" x14ac:dyDescent="0.2">
      <c r="A19" s="121" t="s">
        <v>24</v>
      </c>
      <c r="B19" s="122"/>
      <c r="C19" s="122"/>
      <c r="D19" s="122"/>
      <c r="E19" s="122"/>
      <c r="F19" s="123"/>
      <c r="G19" s="272">
        <v>941.6</v>
      </c>
      <c r="H19" s="273"/>
      <c r="I19" s="272">
        <v>2826.1</v>
      </c>
      <c r="J19" s="273"/>
      <c r="K19" s="178">
        <f>SUM(G19:J19)</f>
        <v>3767.7</v>
      </c>
      <c r="L19" s="179"/>
    </row>
    <row r="20" spans="1:15" ht="13.5" thickBot="1" x14ac:dyDescent="0.25">
      <c r="A20" s="107" t="s">
        <v>25</v>
      </c>
      <c r="B20" s="108"/>
      <c r="C20" s="108"/>
      <c r="D20" s="108"/>
      <c r="E20" s="108"/>
      <c r="F20" s="109"/>
      <c r="G20" s="276">
        <v>1631.8209999999999</v>
      </c>
      <c r="H20" s="277"/>
      <c r="I20" s="276">
        <v>4889.3090000000002</v>
      </c>
      <c r="J20" s="277"/>
      <c r="K20" s="201">
        <f>SUM(G20:J20)</f>
        <v>6521.13</v>
      </c>
      <c r="L20" s="202"/>
    </row>
    <row r="21" spans="1:15" ht="15.75" thickBot="1" x14ac:dyDescent="0.25">
      <c r="A21" s="95" t="s">
        <v>26</v>
      </c>
      <c r="B21" s="96"/>
      <c r="C21" s="96"/>
      <c r="D21" s="96"/>
      <c r="E21" s="96"/>
      <c r="F21" s="97"/>
      <c r="G21" s="98" t="s">
        <v>18</v>
      </c>
      <c r="H21" s="99"/>
      <c r="I21" s="98" t="s">
        <v>19</v>
      </c>
      <c r="J21" s="99"/>
      <c r="K21" s="98" t="s">
        <v>20</v>
      </c>
      <c r="L21" s="55"/>
    </row>
    <row r="22" spans="1:15" ht="14.65" customHeight="1" x14ac:dyDescent="0.2">
      <c r="A22" s="100" t="s">
        <v>27</v>
      </c>
      <c r="B22" s="101"/>
      <c r="C22" s="101"/>
      <c r="D22" s="101"/>
      <c r="E22" s="101"/>
      <c r="F22" s="102"/>
      <c r="G22" s="274">
        <v>560.35299999999995</v>
      </c>
      <c r="H22" s="275"/>
      <c r="I22" s="274">
        <v>1678.9459999999999</v>
      </c>
      <c r="J22" s="275"/>
      <c r="K22" s="182">
        <f>SUM(G22:J22)</f>
        <v>2239.299</v>
      </c>
      <c r="L22" s="183"/>
    </row>
    <row r="23" spans="1:15" x14ac:dyDescent="0.2">
      <c r="A23" s="121" t="s">
        <v>28</v>
      </c>
      <c r="B23" s="122"/>
      <c r="C23" s="122"/>
      <c r="D23" s="122"/>
      <c r="E23" s="122"/>
      <c r="F23" s="123"/>
      <c r="G23" s="272">
        <v>438.89299999999997</v>
      </c>
      <c r="H23" s="273"/>
      <c r="I23" s="272">
        <v>1315.0260000000001</v>
      </c>
      <c r="J23" s="273"/>
      <c r="K23" s="178">
        <f>SUM(G23:J23)</f>
        <v>1753.9190000000001</v>
      </c>
      <c r="L23" s="179"/>
    </row>
    <row r="24" spans="1:15" x14ac:dyDescent="0.2">
      <c r="A24" s="121" t="s">
        <v>29</v>
      </c>
      <c r="B24" s="122"/>
      <c r="C24" s="122"/>
      <c r="D24" s="122"/>
      <c r="E24" s="122"/>
      <c r="F24" s="123"/>
      <c r="G24" s="272">
        <v>262.39999999999998</v>
      </c>
      <c r="H24" s="273"/>
      <c r="I24" s="272">
        <v>934.3</v>
      </c>
      <c r="J24" s="273"/>
      <c r="K24" s="178">
        <f>SUM(G24:J24)</f>
        <v>1196.6999999999998</v>
      </c>
      <c r="L24" s="179"/>
    </row>
    <row r="25" spans="1:15" x14ac:dyDescent="0.2">
      <c r="A25" s="121" t="s">
        <v>30</v>
      </c>
      <c r="B25" s="122"/>
      <c r="C25" s="122"/>
      <c r="D25" s="122"/>
      <c r="E25" s="122"/>
      <c r="F25" s="123"/>
      <c r="G25" s="272">
        <v>256.39999999999998</v>
      </c>
      <c r="H25" s="273"/>
      <c r="I25" s="272">
        <v>1237.2</v>
      </c>
      <c r="J25" s="273"/>
      <c r="K25" s="178">
        <f>SUM(G25:J25)</f>
        <v>1493.6</v>
      </c>
      <c r="L25" s="179"/>
    </row>
    <row r="26" spans="1:15" ht="13.5" thickBot="1" x14ac:dyDescent="0.25">
      <c r="A26" s="107" t="s">
        <v>31</v>
      </c>
      <c r="B26" s="108"/>
      <c r="C26" s="108"/>
      <c r="D26" s="108"/>
      <c r="E26" s="108"/>
      <c r="F26" s="109"/>
      <c r="G26" s="276">
        <v>401.69</v>
      </c>
      <c r="H26" s="277"/>
      <c r="I26" s="276">
        <v>1203.558</v>
      </c>
      <c r="J26" s="277"/>
      <c r="K26" s="201">
        <f>SUM(G26:J26)</f>
        <v>1605.248</v>
      </c>
      <c r="L26" s="202"/>
      <c r="N26" s="19"/>
      <c r="O26" s="19"/>
    </row>
    <row r="27" spans="1:15" ht="5.0999999999999996" customHeight="1" thickBot="1" x14ac:dyDescent="0.3">
      <c r="B27"/>
    </row>
    <row r="28" spans="1:15" ht="15.75" thickBot="1" x14ac:dyDescent="0.25">
      <c r="A28" s="53" t="s">
        <v>32</v>
      </c>
      <c r="B28" s="54"/>
      <c r="C28" s="54"/>
      <c r="D28" s="54"/>
      <c r="E28" s="54"/>
      <c r="F28" s="54"/>
      <c r="G28" s="54"/>
      <c r="H28" s="55"/>
      <c r="I28" s="53" t="s">
        <v>20</v>
      </c>
      <c r="J28" s="55"/>
      <c r="K28" s="278">
        <f>SUM(A30+D30+G30+J30+A32+D32+G32+J32)</f>
        <v>6521.13</v>
      </c>
      <c r="L28" s="279"/>
    </row>
    <row r="29" spans="1:15" ht="15" customHeight="1" x14ac:dyDescent="0.2">
      <c r="A29" s="112" t="s">
        <v>118</v>
      </c>
      <c r="B29" s="113"/>
      <c r="C29" s="114"/>
      <c r="D29" s="115" t="s">
        <v>119</v>
      </c>
      <c r="E29" s="113"/>
      <c r="F29" s="114"/>
      <c r="G29" s="115" t="s">
        <v>120</v>
      </c>
      <c r="H29" s="113"/>
      <c r="I29" s="114"/>
      <c r="J29" s="115" t="s">
        <v>121</v>
      </c>
      <c r="K29" s="113"/>
      <c r="L29" s="286"/>
    </row>
    <row r="30" spans="1:15" ht="15" customHeight="1" x14ac:dyDescent="0.2">
      <c r="A30" s="287">
        <v>8.15</v>
      </c>
      <c r="B30" s="288"/>
      <c r="C30" s="273"/>
      <c r="D30" s="272">
        <v>195.8</v>
      </c>
      <c r="E30" s="288"/>
      <c r="F30" s="273"/>
      <c r="G30" s="272">
        <v>611.61</v>
      </c>
      <c r="H30" s="288"/>
      <c r="I30" s="273"/>
      <c r="J30" s="272">
        <v>1289.21</v>
      </c>
      <c r="K30" s="288"/>
      <c r="L30" s="289"/>
    </row>
    <row r="31" spans="1:15" ht="15" customHeight="1" x14ac:dyDescent="0.2">
      <c r="A31" s="280" t="s">
        <v>122</v>
      </c>
      <c r="B31" s="281"/>
      <c r="C31" s="281"/>
      <c r="D31" s="281" t="s">
        <v>123</v>
      </c>
      <c r="E31" s="281"/>
      <c r="F31" s="281"/>
      <c r="G31" s="281" t="s">
        <v>124</v>
      </c>
      <c r="H31" s="281"/>
      <c r="I31" s="281"/>
      <c r="J31" s="281" t="s">
        <v>125</v>
      </c>
      <c r="K31" s="281"/>
      <c r="L31" s="282"/>
    </row>
    <row r="32" spans="1:15" ht="15" customHeight="1" thickBot="1" x14ac:dyDescent="0.25">
      <c r="A32" s="283">
        <v>1605.25</v>
      </c>
      <c r="B32" s="284"/>
      <c r="C32" s="284"/>
      <c r="D32" s="284">
        <v>1793.73</v>
      </c>
      <c r="E32" s="284"/>
      <c r="F32" s="284"/>
      <c r="G32" s="284">
        <v>1017.38</v>
      </c>
      <c r="H32" s="284"/>
      <c r="I32" s="284"/>
      <c r="J32" s="284">
        <v>0</v>
      </c>
      <c r="K32" s="284"/>
      <c r="L32" s="285"/>
    </row>
    <row r="33" spans="1:12" ht="5.0999999999999996" customHeight="1" thickBot="1" x14ac:dyDescent="0.3">
      <c r="B33"/>
    </row>
    <row r="34" spans="1:12" ht="15" x14ac:dyDescent="0.25">
      <c r="A34" s="225" t="s">
        <v>41</v>
      </c>
      <c r="B34" s="226"/>
      <c r="C34" s="226"/>
      <c r="D34" s="226"/>
      <c r="E34" s="226"/>
      <c r="F34" s="226"/>
      <c r="G34" s="226"/>
      <c r="H34" s="226"/>
      <c r="I34" s="226"/>
      <c r="J34" s="226"/>
      <c r="K34" s="226"/>
      <c r="L34" s="227"/>
    </row>
    <row r="35" spans="1:12" ht="15" customHeight="1" x14ac:dyDescent="0.2">
      <c r="A35" s="9" t="s">
        <v>42</v>
      </c>
      <c r="B35" s="228" t="s">
        <v>43</v>
      </c>
      <c r="C35" s="229"/>
      <c r="D35" s="229"/>
      <c r="E35" s="230"/>
      <c r="F35" s="27" t="s">
        <v>44</v>
      </c>
      <c r="G35" s="27" t="s">
        <v>45</v>
      </c>
      <c r="H35" s="27" t="s">
        <v>46</v>
      </c>
      <c r="I35" s="231" t="s">
        <v>47</v>
      </c>
      <c r="J35" s="231"/>
      <c r="K35" s="231"/>
      <c r="L35" s="231"/>
    </row>
    <row r="36" spans="1:12" ht="22.15" customHeight="1" x14ac:dyDescent="0.2">
      <c r="A36" s="31">
        <v>1</v>
      </c>
      <c r="B36" s="291" t="s">
        <v>126</v>
      </c>
      <c r="C36" s="291"/>
      <c r="D36" s="291"/>
      <c r="E36" s="291"/>
      <c r="F36" s="18">
        <v>42248</v>
      </c>
      <c r="G36" s="18">
        <v>42248</v>
      </c>
      <c r="H36" s="20">
        <f t="shared" ref="H36:H43" si="0">NETWORKDAYS(F36,G36)</f>
        <v>1</v>
      </c>
      <c r="I36" s="291" t="s">
        <v>127</v>
      </c>
      <c r="J36" s="291"/>
      <c r="K36" s="291"/>
      <c r="L36" s="291"/>
    </row>
    <row r="37" spans="1:12" ht="22.15" customHeight="1" x14ac:dyDescent="0.2">
      <c r="A37" s="31">
        <v>2</v>
      </c>
      <c r="B37" s="291" t="s">
        <v>128</v>
      </c>
      <c r="C37" s="291"/>
      <c r="D37" s="291"/>
      <c r="E37" s="291"/>
      <c r="F37" s="18">
        <v>42675</v>
      </c>
      <c r="G37" s="18">
        <v>42675</v>
      </c>
      <c r="H37" s="20">
        <f t="shared" si="0"/>
        <v>1</v>
      </c>
      <c r="I37" s="291" t="s">
        <v>127</v>
      </c>
      <c r="J37" s="291"/>
      <c r="K37" s="291"/>
      <c r="L37" s="291"/>
    </row>
    <row r="38" spans="1:12" ht="22.15" customHeight="1" x14ac:dyDescent="0.2">
      <c r="A38" s="30">
        <v>3.1</v>
      </c>
      <c r="B38" s="290" t="s">
        <v>129</v>
      </c>
      <c r="C38" s="290"/>
      <c r="D38" s="290"/>
      <c r="E38" s="290"/>
      <c r="F38" s="10">
        <v>43038</v>
      </c>
      <c r="G38" s="10">
        <v>43597</v>
      </c>
      <c r="H38" s="20">
        <f t="shared" si="0"/>
        <v>400</v>
      </c>
      <c r="I38" s="290" t="s">
        <v>130</v>
      </c>
      <c r="J38" s="290"/>
      <c r="K38" s="290"/>
      <c r="L38" s="290"/>
    </row>
    <row r="39" spans="1:12" ht="22.15" customHeight="1" x14ac:dyDescent="0.2">
      <c r="A39" s="30">
        <v>3.2</v>
      </c>
      <c r="B39" s="290" t="s">
        <v>131</v>
      </c>
      <c r="C39" s="290"/>
      <c r="D39" s="290"/>
      <c r="E39" s="290"/>
      <c r="F39" s="10">
        <v>43210</v>
      </c>
      <c r="G39" s="10">
        <v>44102</v>
      </c>
      <c r="H39" s="20">
        <f t="shared" si="0"/>
        <v>637</v>
      </c>
      <c r="I39" s="290" t="s">
        <v>132</v>
      </c>
      <c r="J39" s="290"/>
      <c r="K39" s="290"/>
      <c r="L39" s="290"/>
    </row>
    <row r="40" spans="1:12" ht="22.15" customHeight="1" x14ac:dyDescent="0.2">
      <c r="A40" s="30">
        <v>3.3</v>
      </c>
      <c r="B40" s="290" t="s">
        <v>133</v>
      </c>
      <c r="C40" s="290"/>
      <c r="D40" s="290"/>
      <c r="E40" s="290"/>
      <c r="F40" s="10">
        <v>43723</v>
      </c>
      <c r="G40" s="10">
        <v>44165</v>
      </c>
      <c r="H40" s="20">
        <f t="shared" si="0"/>
        <v>316</v>
      </c>
      <c r="I40" s="290" t="s">
        <v>134</v>
      </c>
      <c r="J40" s="290"/>
      <c r="K40" s="290"/>
      <c r="L40" s="290"/>
    </row>
    <row r="41" spans="1:12" ht="22.15" customHeight="1" x14ac:dyDescent="0.2">
      <c r="A41" s="30">
        <v>4</v>
      </c>
      <c r="B41" s="290" t="s">
        <v>135</v>
      </c>
      <c r="C41" s="290"/>
      <c r="D41" s="290"/>
      <c r="E41" s="290"/>
      <c r="F41" s="10">
        <v>43768</v>
      </c>
      <c r="G41" s="10">
        <v>44196</v>
      </c>
      <c r="H41" s="20">
        <f t="shared" si="0"/>
        <v>307</v>
      </c>
      <c r="I41" s="290" t="s">
        <v>136</v>
      </c>
      <c r="J41" s="290"/>
      <c r="K41" s="290"/>
      <c r="L41" s="290"/>
    </row>
    <row r="42" spans="1:12" ht="22.15" customHeight="1" x14ac:dyDescent="0.2">
      <c r="A42" s="30"/>
      <c r="B42" s="290"/>
      <c r="C42" s="290"/>
      <c r="D42" s="290"/>
      <c r="E42" s="290"/>
      <c r="F42" s="10"/>
      <c r="G42" s="10"/>
      <c r="H42" s="20">
        <f t="shared" si="0"/>
        <v>0</v>
      </c>
      <c r="I42" s="290"/>
      <c r="J42" s="290"/>
      <c r="K42" s="290"/>
      <c r="L42" s="290"/>
    </row>
    <row r="43" spans="1:12" ht="22.15" customHeight="1" x14ac:dyDescent="0.2">
      <c r="A43" s="30"/>
      <c r="B43" s="290"/>
      <c r="C43" s="290"/>
      <c r="D43" s="290"/>
      <c r="E43" s="290"/>
      <c r="F43" s="10"/>
      <c r="G43" s="10"/>
      <c r="H43" s="20">
        <f t="shared" si="0"/>
        <v>0</v>
      </c>
      <c r="I43" s="290"/>
      <c r="J43" s="290"/>
      <c r="K43" s="290"/>
      <c r="L43" s="290"/>
    </row>
    <row r="44" spans="1:12" ht="5.0999999999999996" customHeight="1" thickBot="1" x14ac:dyDescent="0.25"/>
    <row r="45" spans="1:12" ht="15.75" thickBot="1" x14ac:dyDescent="0.3">
      <c r="A45" s="247" t="s">
        <v>48</v>
      </c>
      <c r="B45" s="248"/>
      <c r="C45" s="248"/>
      <c r="D45" s="248"/>
      <c r="E45" s="248"/>
      <c r="F45" s="248"/>
      <c r="G45" s="248"/>
      <c r="H45" s="248"/>
      <c r="I45" s="248"/>
      <c r="J45" s="248"/>
      <c r="K45" s="248"/>
      <c r="L45" s="249"/>
    </row>
    <row r="46" spans="1:12" ht="22.15" customHeight="1" x14ac:dyDescent="0.2">
      <c r="A46" s="30" t="s">
        <v>137</v>
      </c>
      <c r="B46" s="290" t="s">
        <v>138</v>
      </c>
      <c r="C46" s="290"/>
      <c r="D46" s="290"/>
      <c r="E46" s="290"/>
      <c r="F46" s="10">
        <v>43676</v>
      </c>
      <c r="G46" s="10">
        <v>43676</v>
      </c>
      <c r="H46" s="20">
        <f t="shared" ref="H46:H53" si="1">NETWORKDAYS(F46,G46)</f>
        <v>1</v>
      </c>
      <c r="I46" s="290"/>
      <c r="J46" s="290"/>
      <c r="K46" s="290"/>
      <c r="L46" s="290"/>
    </row>
    <row r="47" spans="1:12" ht="22.15" customHeight="1" x14ac:dyDescent="0.2">
      <c r="A47" s="30"/>
      <c r="B47" s="290"/>
      <c r="C47" s="290"/>
      <c r="D47" s="290"/>
      <c r="E47" s="290"/>
      <c r="F47" s="10"/>
      <c r="G47" s="10"/>
      <c r="H47" s="20">
        <f t="shared" si="1"/>
        <v>0</v>
      </c>
      <c r="I47" s="290"/>
      <c r="J47" s="290"/>
      <c r="K47" s="290"/>
      <c r="L47" s="290"/>
    </row>
    <row r="48" spans="1:12" ht="22.15" customHeight="1" x14ac:dyDescent="0.2">
      <c r="A48" s="30"/>
      <c r="B48" s="290"/>
      <c r="C48" s="290"/>
      <c r="D48" s="290"/>
      <c r="E48" s="290"/>
      <c r="F48" s="10"/>
      <c r="G48" s="10"/>
      <c r="H48" s="20">
        <f t="shared" si="1"/>
        <v>0</v>
      </c>
      <c r="I48" s="290"/>
      <c r="J48" s="290"/>
      <c r="K48" s="290"/>
      <c r="L48" s="290"/>
    </row>
    <row r="49" spans="1:12" ht="22.15" customHeight="1" x14ac:dyDescent="0.2">
      <c r="A49" s="30"/>
      <c r="B49" s="290"/>
      <c r="C49" s="290"/>
      <c r="D49" s="290"/>
      <c r="E49" s="290"/>
      <c r="F49" s="10"/>
      <c r="G49" s="10"/>
      <c r="H49" s="20">
        <f t="shared" si="1"/>
        <v>0</v>
      </c>
      <c r="I49" s="290"/>
      <c r="J49" s="290"/>
      <c r="K49" s="290"/>
      <c r="L49" s="290"/>
    </row>
    <row r="50" spans="1:12" ht="22.15" customHeight="1" x14ac:dyDescent="0.2">
      <c r="A50" s="30"/>
      <c r="B50" s="290"/>
      <c r="C50" s="290"/>
      <c r="D50" s="290"/>
      <c r="E50" s="290"/>
      <c r="F50" s="10"/>
      <c r="G50" s="10"/>
      <c r="H50" s="20">
        <f t="shared" si="1"/>
        <v>0</v>
      </c>
      <c r="I50" s="290"/>
      <c r="J50" s="290"/>
      <c r="K50" s="290"/>
      <c r="L50" s="290"/>
    </row>
    <row r="51" spans="1:12" ht="22.15" customHeight="1" x14ac:dyDescent="0.2">
      <c r="A51" s="30"/>
      <c r="B51" s="290"/>
      <c r="C51" s="290"/>
      <c r="D51" s="290"/>
      <c r="E51" s="290"/>
      <c r="F51" s="10"/>
      <c r="G51" s="10"/>
      <c r="H51" s="20">
        <f t="shared" si="1"/>
        <v>0</v>
      </c>
      <c r="I51" s="290"/>
      <c r="J51" s="290"/>
      <c r="K51" s="290"/>
      <c r="L51" s="290"/>
    </row>
    <row r="52" spans="1:12" ht="22.15" customHeight="1" x14ac:dyDescent="0.2">
      <c r="A52" s="30"/>
      <c r="B52" s="290"/>
      <c r="C52" s="290"/>
      <c r="D52" s="290"/>
      <c r="E52" s="290"/>
      <c r="F52" s="10"/>
      <c r="G52" s="10"/>
      <c r="H52" s="20">
        <f t="shared" si="1"/>
        <v>0</v>
      </c>
      <c r="I52" s="290"/>
      <c r="J52" s="290"/>
      <c r="K52" s="290"/>
      <c r="L52" s="290"/>
    </row>
    <row r="53" spans="1:12" ht="22.15" customHeight="1" x14ac:dyDescent="0.2">
      <c r="A53" s="30"/>
      <c r="B53" s="290"/>
      <c r="C53" s="290"/>
      <c r="D53" s="290"/>
      <c r="E53" s="290"/>
      <c r="F53" s="10"/>
      <c r="G53" s="10"/>
      <c r="H53" s="20">
        <f t="shared" si="1"/>
        <v>0</v>
      </c>
      <c r="I53" s="290"/>
      <c r="J53" s="290"/>
      <c r="K53" s="290"/>
      <c r="L53" s="290"/>
    </row>
    <row r="54" spans="1:12" ht="5.0999999999999996" customHeight="1" thickBot="1" x14ac:dyDescent="0.25"/>
    <row r="55" spans="1:12" ht="15.75" thickBot="1" x14ac:dyDescent="0.3">
      <c r="A55" s="247" t="s">
        <v>49</v>
      </c>
      <c r="B55" s="248"/>
      <c r="C55" s="248"/>
      <c r="D55" s="248"/>
      <c r="E55" s="248"/>
      <c r="F55" s="248"/>
      <c r="G55" s="248"/>
      <c r="H55" s="249"/>
      <c r="I55" s="250" t="s">
        <v>50</v>
      </c>
      <c r="J55" s="251"/>
      <c r="K55" s="292" t="s">
        <v>139</v>
      </c>
      <c r="L55" s="293"/>
    </row>
    <row r="56" spans="1:12" x14ac:dyDescent="0.2">
      <c r="A56" s="233" t="s">
        <v>51</v>
      </c>
      <c r="B56" s="234"/>
      <c r="C56" s="234"/>
      <c r="D56" s="234"/>
      <c r="E56" s="234"/>
      <c r="F56" s="234"/>
      <c r="G56" s="234"/>
      <c r="H56" s="234"/>
      <c r="I56" s="234"/>
      <c r="J56" s="234"/>
      <c r="K56" s="234"/>
      <c r="L56" s="235"/>
    </row>
    <row r="57" spans="1:12" x14ac:dyDescent="0.2">
      <c r="A57" s="296">
        <v>2</v>
      </c>
      <c r="B57" s="297"/>
      <c r="C57" s="297"/>
      <c r="D57" s="298"/>
      <c r="E57" s="299">
        <v>6</v>
      </c>
      <c r="F57" s="300"/>
      <c r="G57" s="300"/>
      <c r="H57" s="301"/>
      <c r="I57" s="302">
        <v>8</v>
      </c>
      <c r="J57" s="303"/>
      <c r="K57" s="303"/>
      <c r="L57" s="304"/>
    </row>
    <row r="58" spans="1:12" x14ac:dyDescent="0.2">
      <c r="A58" s="233" t="s">
        <v>52</v>
      </c>
      <c r="B58" s="234"/>
      <c r="C58" s="234"/>
      <c r="D58" s="234"/>
      <c r="E58" s="234"/>
      <c r="F58" s="234"/>
      <c r="G58" s="234"/>
      <c r="H58" s="234"/>
      <c r="I58" s="234"/>
      <c r="J58" s="234"/>
      <c r="K58" s="234"/>
      <c r="L58" s="235"/>
    </row>
    <row r="59" spans="1:12" x14ac:dyDescent="0.2">
      <c r="A59" s="2" t="s">
        <v>42</v>
      </c>
      <c r="B59" s="131" t="s">
        <v>53</v>
      </c>
      <c r="C59" s="132"/>
      <c r="D59" s="132"/>
      <c r="E59" s="132"/>
      <c r="F59" s="133"/>
      <c r="G59" s="131" t="s">
        <v>54</v>
      </c>
      <c r="H59" s="132"/>
      <c r="I59" s="132"/>
      <c r="J59" s="132"/>
      <c r="K59" s="133"/>
      <c r="L59" s="3" t="s">
        <v>55</v>
      </c>
    </row>
    <row r="60" spans="1:12" ht="40.15" customHeight="1" x14ac:dyDescent="0.2">
      <c r="A60" s="4">
        <v>12</v>
      </c>
      <c r="B60" s="294" t="s">
        <v>140</v>
      </c>
      <c r="C60" s="294"/>
      <c r="D60" s="294"/>
      <c r="E60" s="294"/>
      <c r="F60" s="294"/>
      <c r="G60" s="294" t="s">
        <v>141</v>
      </c>
      <c r="H60" s="294"/>
      <c r="I60" s="294"/>
      <c r="J60" s="294"/>
      <c r="K60" s="294"/>
      <c r="L60" s="5">
        <v>25</v>
      </c>
    </row>
    <row r="61" spans="1:12" ht="40.15" customHeight="1" x14ac:dyDescent="0.2">
      <c r="A61" s="4">
        <v>22</v>
      </c>
      <c r="B61" s="294" t="s">
        <v>142</v>
      </c>
      <c r="C61" s="294"/>
      <c r="D61" s="294"/>
      <c r="E61" s="294"/>
      <c r="F61" s="294"/>
      <c r="G61" s="294" t="s">
        <v>143</v>
      </c>
      <c r="H61" s="294"/>
      <c r="I61" s="294"/>
      <c r="J61" s="294"/>
      <c r="K61" s="294"/>
      <c r="L61" s="5">
        <v>20</v>
      </c>
    </row>
    <row r="62" spans="1:12" ht="40.15" customHeight="1" thickBot="1" x14ac:dyDescent="0.25">
      <c r="A62" s="6">
        <v>8</v>
      </c>
      <c r="B62" s="295" t="s">
        <v>144</v>
      </c>
      <c r="C62" s="295"/>
      <c r="D62" s="295"/>
      <c r="E62" s="295"/>
      <c r="F62" s="295"/>
      <c r="G62" s="295" t="s">
        <v>145</v>
      </c>
      <c r="H62" s="295"/>
      <c r="I62" s="295"/>
      <c r="J62" s="295"/>
      <c r="K62" s="295"/>
      <c r="L62" s="7">
        <v>12</v>
      </c>
    </row>
    <row r="63" spans="1:12" x14ac:dyDescent="0.2">
      <c r="A63" s="233" t="s">
        <v>56</v>
      </c>
      <c r="B63" s="234"/>
      <c r="C63" s="234"/>
      <c r="D63" s="234"/>
      <c r="E63" s="234"/>
      <c r="F63" s="234"/>
      <c r="G63" s="234"/>
      <c r="H63" s="234"/>
      <c r="I63" s="234"/>
      <c r="J63" s="234"/>
      <c r="K63" s="234"/>
      <c r="L63" s="235"/>
    </row>
    <row r="64" spans="1:12" x14ac:dyDescent="0.2">
      <c r="A64" s="2" t="s">
        <v>42</v>
      </c>
      <c r="B64" s="131" t="s">
        <v>57</v>
      </c>
      <c r="C64" s="132"/>
      <c r="D64" s="132"/>
      <c r="E64" s="132"/>
      <c r="F64" s="133"/>
      <c r="G64" s="131" t="s">
        <v>58</v>
      </c>
      <c r="H64" s="132"/>
      <c r="I64" s="132"/>
      <c r="J64" s="132"/>
      <c r="K64" s="132"/>
      <c r="L64" s="134"/>
    </row>
    <row r="65" spans="1:12" ht="40.15" customHeight="1" x14ac:dyDescent="0.2">
      <c r="A65" s="8">
        <v>1</v>
      </c>
      <c r="B65" s="294" t="s">
        <v>146</v>
      </c>
      <c r="C65" s="294"/>
      <c r="D65" s="294"/>
      <c r="E65" s="294"/>
      <c r="F65" s="294"/>
      <c r="G65" s="294" t="s">
        <v>147</v>
      </c>
      <c r="H65" s="294"/>
      <c r="I65" s="294"/>
      <c r="J65" s="294"/>
      <c r="K65" s="294"/>
      <c r="L65" s="294"/>
    </row>
    <row r="66" spans="1:12" ht="40.15" customHeight="1" x14ac:dyDescent="0.2">
      <c r="A66" s="8"/>
      <c r="B66" s="294"/>
      <c r="C66" s="294"/>
      <c r="D66" s="294"/>
      <c r="E66" s="294"/>
      <c r="F66" s="294"/>
      <c r="G66" s="294"/>
      <c r="H66" s="294"/>
      <c r="I66" s="294"/>
      <c r="J66" s="294"/>
      <c r="K66" s="294"/>
      <c r="L66" s="294"/>
    </row>
    <row r="67" spans="1:12" ht="40.15" customHeight="1" x14ac:dyDescent="0.2">
      <c r="A67" s="8"/>
      <c r="B67" s="294"/>
      <c r="C67" s="294"/>
      <c r="D67" s="294"/>
      <c r="E67" s="294"/>
      <c r="F67" s="294"/>
      <c r="G67" s="294"/>
      <c r="H67" s="294"/>
      <c r="I67" s="294"/>
      <c r="J67" s="294"/>
      <c r="K67" s="294"/>
      <c r="L67" s="294"/>
    </row>
    <row r="68" spans="1:12" ht="5.0999999999999996" customHeight="1" thickBot="1" x14ac:dyDescent="0.25"/>
    <row r="69" spans="1:12" ht="15.75" thickBot="1" x14ac:dyDescent="0.3">
      <c r="A69" s="186" t="s">
        <v>59</v>
      </c>
      <c r="B69" s="187"/>
      <c r="C69" s="187"/>
      <c r="D69" s="187"/>
      <c r="E69" s="187"/>
      <c r="F69" s="187"/>
      <c r="G69" s="187"/>
      <c r="H69" s="187"/>
      <c r="I69" s="187"/>
      <c r="J69" s="187"/>
      <c r="K69" s="187"/>
      <c r="L69" s="188"/>
    </row>
    <row r="70" spans="1:12" ht="409.5" customHeight="1" x14ac:dyDescent="0.2">
      <c r="A70" s="305"/>
      <c r="B70" s="305"/>
      <c r="C70" s="305"/>
      <c r="D70" s="305"/>
      <c r="E70" s="305"/>
      <c r="F70" s="305"/>
      <c r="G70" s="305"/>
      <c r="H70" s="305"/>
      <c r="I70" s="305"/>
      <c r="J70" s="305"/>
      <c r="K70" s="305"/>
      <c r="L70" s="305"/>
    </row>
    <row r="97" spans="1:12" ht="5.0999999999999996" customHeight="1" thickBot="1" x14ac:dyDescent="0.25"/>
    <row r="98" spans="1:12" ht="15.75" thickBot="1" x14ac:dyDescent="0.3">
      <c r="A98" s="186" t="s">
        <v>59</v>
      </c>
      <c r="B98" s="187"/>
      <c r="C98" s="187"/>
      <c r="D98" s="187"/>
      <c r="E98" s="187"/>
      <c r="F98" s="187"/>
      <c r="G98" s="187"/>
      <c r="H98" s="187"/>
      <c r="I98" s="187"/>
      <c r="J98" s="187"/>
      <c r="K98" s="187"/>
      <c r="L98" s="188"/>
    </row>
    <row r="99" spans="1:12" ht="409.5" customHeight="1" x14ac:dyDescent="0.2">
      <c r="A99" s="305"/>
      <c r="B99" s="305"/>
      <c r="C99" s="305"/>
      <c r="D99" s="305"/>
      <c r="E99" s="305"/>
      <c r="F99" s="305"/>
      <c r="G99" s="305"/>
      <c r="H99" s="305"/>
      <c r="I99" s="305"/>
      <c r="J99" s="305"/>
      <c r="K99" s="305"/>
      <c r="L99" s="305"/>
    </row>
  </sheetData>
  <mergeCells count="164">
    <mergeCell ref="B67:F67"/>
    <mergeCell ref="G67:L67"/>
    <mergeCell ref="A69:L69"/>
    <mergeCell ref="A70:L70"/>
    <mergeCell ref="A98:L98"/>
    <mergeCell ref="A99:L99"/>
    <mergeCell ref="A63:L63"/>
    <mergeCell ref="B64:F64"/>
    <mergeCell ref="G64:L64"/>
    <mergeCell ref="B65:F65"/>
    <mergeCell ref="G65:L65"/>
    <mergeCell ref="B66:F66"/>
    <mergeCell ref="G66:L66"/>
    <mergeCell ref="B60:F60"/>
    <mergeCell ref="G60:K60"/>
    <mergeCell ref="B61:F61"/>
    <mergeCell ref="G61:K61"/>
    <mergeCell ref="B62:F62"/>
    <mergeCell ref="G62:K62"/>
    <mergeCell ref="A56:L56"/>
    <mergeCell ref="A57:D57"/>
    <mergeCell ref="E57:H57"/>
    <mergeCell ref="I57:L57"/>
    <mergeCell ref="A58:L58"/>
    <mergeCell ref="B59:F59"/>
    <mergeCell ref="G59:K59"/>
    <mergeCell ref="B52:E52"/>
    <mergeCell ref="I52:L52"/>
    <mergeCell ref="B53:E53"/>
    <mergeCell ref="I53:L53"/>
    <mergeCell ref="A55:H55"/>
    <mergeCell ref="I55:J55"/>
    <mergeCell ref="K55:L55"/>
    <mergeCell ref="B49:E49"/>
    <mergeCell ref="I49:L49"/>
    <mergeCell ref="B50:E50"/>
    <mergeCell ref="I50:L50"/>
    <mergeCell ref="B51:E51"/>
    <mergeCell ref="I51:L51"/>
    <mergeCell ref="A45:L45"/>
    <mergeCell ref="B46:E46"/>
    <mergeCell ref="I46:L46"/>
    <mergeCell ref="B47:E47"/>
    <mergeCell ref="I47:L47"/>
    <mergeCell ref="B48:E48"/>
    <mergeCell ref="I48:L48"/>
    <mergeCell ref="B41:E41"/>
    <mergeCell ref="I41:L41"/>
    <mergeCell ref="B42:E42"/>
    <mergeCell ref="I42:L42"/>
    <mergeCell ref="B43:E43"/>
    <mergeCell ref="I43:L43"/>
    <mergeCell ref="B38:E38"/>
    <mergeCell ref="I38:L38"/>
    <mergeCell ref="B39:E39"/>
    <mergeCell ref="I39:L39"/>
    <mergeCell ref="B40:E40"/>
    <mergeCell ref="I40:L40"/>
    <mergeCell ref="A34:L34"/>
    <mergeCell ref="B35:E35"/>
    <mergeCell ref="I35:L35"/>
    <mergeCell ref="B36:E36"/>
    <mergeCell ref="I36:L36"/>
    <mergeCell ref="B37:E37"/>
    <mergeCell ref="I37:L37"/>
    <mergeCell ref="A31:C31"/>
    <mergeCell ref="D31:F31"/>
    <mergeCell ref="G31:I31"/>
    <mergeCell ref="J31:L31"/>
    <mergeCell ref="A32:C32"/>
    <mergeCell ref="D32:F32"/>
    <mergeCell ref="G32:I32"/>
    <mergeCell ref="J32:L32"/>
    <mergeCell ref="A29:C29"/>
    <mergeCell ref="D29:F29"/>
    <mergeCell ref="G29:I29"/>
    <mergeCell ref="J29:L29"/>
    <mergeCell ref="A30:C30"/>
    <mergeCell ref="D30:F30"/>
    <mergeCell ref="G30:I30"/>
    <mergeCell ref="J30:L30"/>
    <mergeCell ref="A26:F26"/>
    <mergeCell ref="G26:H26"/>
    <mergeCell ref="I26:J26"/>
    <mergeCell ref="K26:L26"/>
    <mergeCell ref="A28:H28"/>
    <mergeCell ref="I28:J28"/>
    <mergeCell ref="K28:L28"/>
    <mergeCell ref="A24:F24"/>
    <mergeCell ref="G24:H24"/>
    <mergeCell ref="I24:J24"/>
    <mergeCell ref="K24:L24"/>
    <mergeCell ref="A25:F25"/>
    <mergeCell ref="G25:H25"/>
    <mergeCell ref="I25:J25"/>
    <mergeCell ref="K25:L25"/>
    <mergeCell ref="A22:F22"/>
    <mergeCell ref="G22:H22"/>
    <mergeCell ref="I22:J22"/>
    <mergeCell ref="K22:L22"/>
    <mergeCell ref="A23:F23"/>
    <mergeCell ref="G23:H23"/>
    <mergeCell ref="I23:J23"/>
    <mergeCell ref="K23:L23"/>
    <mergeCell ref="A20:F20"/>
    <mergeCell ref="G20:H20"/>
    <mergeCell ref="I20:J20"/>
    <mergeCell ref="K20:L20"/>
    <mergeCell ref="A21:F21"/>
    <mergeCell ref="G21:H21"/>
    <mergeCell ref="I21:J21"/>
    <mergeCell ref="K21:L21"/>
    <mergeCell ref="A18:F18"/>
    <mergeCell ref="G18:H18"/>
    <mergeCell ref="I18:J18"/>
    <mergeCell ref="K18:L18"/>
    <mergeCell ref="A19:F19"/>
    <mergeCell ref="G19:H19"/>
    <mergeCell ref="I19:J19"/>
    <mergeCell ref="K19:L19"/>
    <mergeCell ref="A16:F16"/>
    <mergeCell ref="G16:H16"/>
    <mergeCell ref="I16:J16"/>
    <mergeCell ref="K16:L16"/>
    <mergeCell ref="A17:F17"/>
    <mergeCell ref="G17:H17"/>
    <mergeCell ref="I17:J17"/>
    <mergeCell ref="K17:L17"/>
    <mergeCell ref="A9:L9"/>
    <mergeCell ref="A10:L10"/>
    <mergeCell ref="A12:L12"/>
    <mergeCell ref="A13:L13"/>
    <mergeCell ref="A15:F15"/>
    <mergeCell ref="G15:H15"/>
    <mergeCell ref="I15:J15"/>
    <mergeCell ref="K15:L15"/>
    <mergeCell ref="A6:D6"/>
    <mergeCell ref="E6:H6"/>
    <mergeCell ref="I6:L6"/>
    <mergeCell ref="A7:D7"/>
    <mergeCell ref="E7:H7"/>
    <mergeCell ref="I7:L7"/>
    <mergeCell ref="A4:D4"/>
    <mergeCell ref="E4:H4"/>
    <mergeCell ref="I4:L4"/>
    <mergeCell ref="A5:D5"/>
    <mergeCell ref="E5:H5"/>
    <mergeCell ref="I5:L5"/>
    <mergeCell ref="A3:B3"/>
    <mergeCell ref="C3:D3"/>
    <mergeCell ref="E3:F3"/>
    <mergeCell ref="G3:H3"/>
    <mergeCell ref="I3:J3"/>
    <mergeCell ref="K3:L3"/>
    <mergeCell ref="A1:B1"/>
    <mergeCell ref="C1:H1"/>
    <mergeCell ref="I1:J1"/>
    <mergeCell ref="K1:L1"/>
    <mergeCell ref="A2:B2"/>
    <mergeCell ref="C2:D2"/>
    <mergeCell ref="E2:F2"/>
    <mergeCell ref="G2:H2"/>
    <mergeCell ref="I2:J2"/>
    <mergeCell ref="K2:L2"/>
  </mergeCells>
  <conditionalFormatting sqref="H36:H43">
    <cfRule type="cellIs" dxfId="12" priority="5" operator="greaterThan">
      <formula>120</formula>
    </cfRule>
    <cfRule type="cellIs" dxfId="11" priority="6" operator="between">
      <formula>60</formula>
      <formula>120</formula>
    </cfRule>
    <cfRule type="cellIs" dxfId="10" priority="7" operator="lessThan">
      <formula>60</formula>
    </cfRule>
  </conditionalFormatting>
  <conditionalFormatting sqref="H46:H53">
    <cfRule type="cellIs" dxfId="9" priority="2" operator="greaterThan">
      <formula>120</formula>
    </cfRule>
    <cfRule type="cellIs" dxfId="8" priority="3" operator="between">
      <formula>60</formula>
      <formula>120</formula>
    </cfRule>
    <cfRule type="cellIs" dxfId="7" priority="4" operator="lessThan">
      <formula>60</formula>
    </cfRule>
  </conditionalFormatting>
  <conditionalFormatting sqref="K20:L20">
    <cfRule type="cellIs" dxfId="6" priority="1" operator="notEqual">
      <formula>$K$28</formula>
    </cfRule>
  </conditionalFormatting>
  <dataValidations count="28">
    <dataValidation allowBlank="1" showInputMessage="1" showErrorMessage="1" prompt="Estimated forecast of the project cost from the start of the current Financial to the end of the current Financial Year." sqref="A26:F26"/>
    <dataValidation allowBlank="1" showInputMessage="1" showErrorMessage="1" prompt="Actual Cost from the start of the current Financial Year to the Status Date as per Working Day 5 data from Finance." sqref="A25:F25"/>
    <dataValidation allowBlank="1" showInputMessage="1" showErrorMessage="1" prompt="Budgeted Cost from the start of the current Financial Year to the Status Date as per the (latest) Project Baseline." sqref="A24:F24"/>
    <dataValidation allowBlank="1" showInputMessage="1" showErrorMessage="1" prompt="Estimated forecast cost of the project to its completion." sqref="A20:F20"/>
    <dataValidation allowBlank="1" showInputMessage="1" showErrorMessage="1" prompt="Actual Cost from the start of the projecct to the Status Date as per Working Day 5 data from Finance." sqref="A19:F19"/>
    <dataValidation allowBlank="1" showInputMessage="1" showErrorMessage="1" prompt="Budgeted Cost from the start of the project to the Status Date as per the (latest) Project Baseline." sqref="A18:F18"/>
    <dataValidation allowBlank="1" showInputMessage="1" showErrorMessage="1" prompt="Budgeted Cost for the current Financial Year as per the (latest) Project Baseline." sqref="A23:F23"/>
    <dataValidation allowBlank="1" showInputMessage="1" showErrorMessage="1" prompt="Budgeted Cost for the total project as per the (latest) Project Baseline." sqref="A17:F17"/>
    <dataValidation allowBlank="1" showInputMessage="1" showErrorMessage="1" prompt="Funding approved by the Funding Source for the current  Financial Year." sqref="A22:F22"/>
    <dataValidation allowBlank="1" showInputMessage="1" showErrorMessage="1" prompt="Funding approved by the Funding Source for the total project." sqref="A16:F16"/>
    <dataValidation allowBlank="1" showInputMessage="1" showErrorMessage="1" prompt="Use this space to provide any additional information that is not covered in the data above." sqref="A70:L70 A99:L99"/>
    <dataValidation allowBlank="1" showInputMessage="1" showErrorMessage="1" prompt="This figure will total automatically from the Staff and Non-Staff figures inputted." sqref="K16:L20 K22:L26"/>
    <dataValidation allowBlank="1" showInputMessage="1" showErrorMessage="1" prompt="Provide an overview of the activities/deliverables achieved during this reporting period.  Also provide an overview of the activities/deliverables forecast to be progressed or delivered during the next reporting period." sqref="A13:L13"/>
    <dataValidation allowBlank="1" showInputMessage="1" showErrorMessage="1" prompt="Provide a brief overview of the project, including project objectives, desired outcomes, scope and exclusions." sqref="A10:L10"/>
    <dataValidation allowBlank="1" showInputMessage="1" showErrorMessage="1" prompt="Change the data in this field to the first financial year of your project (eg FY19/20), and then repeat for future financial years in the remaining cells as required." sqref="A29:C29"/>
    <dataValidation allowBlank="1" showInputMessage="1" showErrorMessage="1" prompt="This cell will automatically total the EAC from the figures entered into the FY Distribution cells below." sqref="K28:L28"/>
    <dataValidation allowBlank="1" showInputMessage="1" showErrorMessage="1" prompt="This figure will auto populate from the EAC Financial Year Distribution Summary below." sqref="I7:L7"/>
    <dataValidation allowBlank="1" showInputMessage="1" showErrorMessage="1" prompt="This figure will auto populate from the FInancial Summary section below." sqref="A7:H7"/>
    <dataValidation allowBlank="1" showInputMessage="1" showErrorMessage="1" prompt="Enter the amount of open GREEN risks from your Risk Register here (post mitigation RAG)." sqref="I57:L57"/>
    <dataValidation allowBlank="1" showInputMessage="1" showErrorMessage="1" prompt="Enter the amount of open AMBER risks from your Risk Register here (post mitigation RAG)." sqref="E57:H57"/>
    <dataValidation allowBlank="1" showInputMessage="1" showErrorMessage="1" prompt="Enter the amount of open RED risks from your Risk Register here (post mitigation RAG)." sqref="A57:D57"/>
    <dataValidation allowBlank="1" showInputMessage="1" showErrorMessage="1" prompt="This should be the last calendar day of the previous month." sqref="K1:L1"/>
    <dataValidation type="list" allowBlank="1" showInputMessage="1" showErrorMessage="1" sqref="K55:L55">
      <formula1>#REF!</formula1>
    </dataValidation>
    <dataValidation type="list" allowBlank="1" showInputMessage="1" showErrorMessage="1" prompt="If the Project Manager's name is not on this list, please contact the PMO." sqref="C3:D3">
      <formula1>#REF!</formula1>
    </dataValidation>
    <dataValidation type="list" allowBlank="1" showInputMessage="1" showErrorMessage="1" prompt="Please refer to the Categorisation Criteria contained within the PRC Terms of Reference before selecting your Overall Rating." sqref="K3:L3">
      <formula1>#REF!</formula1>
    </dataValidation>
    <dataValidation type="list" allowBlank="1" showInputMessage="1" showErrorMessage="1" prompt="If the Project Sponsors name is not on this list, please contact the PMO." sqref="G3:H3">
      <formula1>#REF!</formula1>
    </dataValidation>
    <dataValidation type="list" allowBlank="1" showInputMessage="1" showErrorMessage="1" prompt="If your Funding Source is not on this list, please contact the PMO." sqref="K2:L2">
      <formula1>#REF!</formula1>
    </dataValidation>
    <dataValidation type="list" allowBlank="1" showInputMessage="1" showErrorMessage="1" sqref="G2:H2">
      <formula1>#REF!</formula1>
    </dataValidation>
  </dataValidations>
  <pageMargins left="0.59055118110236227" right="0.39370078740157483" top="0.59055118110236227" bottom="0.59055118110236227" header="0.31496062992125984" footer="0.31496062992125984"/>
  <pageSetup paperSize="9" orientation="portrait" r:id="rId1"/>
  <headerFooter>
    <oddHeader>&amp;C&amp;"-,Bold"&amp;12&amp;K04-011STFC ASTeC/TD Project Report - PRC</oddHeader>
    <oddFooter>&amp;L&amp;K04-048&amp;F&amp;R&amp;K04-048Page &amp;P of &amp;N</oddFooter>
  </headerFooter>
  <rowBreaks count="3" manualBreakCount="3">
    <brk id="32" max="16383" man="1"/>
    <brk id="67" max="16383" man="1"/>
    <brk id="96" max="16383" man="1"/>
  </rowBreaks>
  <extLst>
    <ext xmlns:x14="http://schemas.microsoft.com/office/spreadsheetml/2009/9/main" uri="{78C0D931-6437-407d-A8EE-F0AAD7539E65}">
      <x14:conditionalFormattings>
        <x14:conditionalFormatting xmlns:xm="http://schemas.microsoft.com/office/excel/2006/main">
          <x14:cfRule type="beginsWith" priority="11" operator="beginsWith" id="{BE2CCC3E-F7B0-4B4C-B07C-768C74DE3AB1}">
            <xm:f>LEFT(K3,LEN("green"))="green"</xm:f>
            <xm:f>"green"</xm:f>
            <x14:dxf>
              <fill>
                <patternFill>
                  <bgColor rgb="FF92D050"/>
                </patternFill>
              </fill>
            </x14:dxf>
          </x14:cfRule>
          <x14:cfRule type="beginsWith" priority="12" operator="beginsWith" id="{686293DE-3B39-443C-906C-97C21FB405F5}">
            <xm:f>LEFT(K3,LEN("amber"))="amber"</xm:f>
            <xm:f>"amber"</xm:f>
            <x14:dxf>
              <fill>
                <patternFill>
                  <bgColor rgb="FFFFC000"/>
                </patternFill>
              </fill>
            </x14:dxf>
          </x14:cfRule>
          <x14:cfRule type="beginsWith" priority="13" operator="beginsWith" id="{F405BAA0-6C2D-4580-961C-4B75F6CAD503}">
            <xm:f>LEFT(K3,LEN("red"))="red"</xm:f>
            <xm:f>"red"</xm:f>
            <x14:dxf>
              <fill>
                <patternFill>
                  <bgColor rgb="FFFF0000"/>
                </patternFill>
              </fill>
            </x14:dxf>
          </x14:cfRule>
          <xm:sqref>K3</xm:sqref>
        </x14:conditionalFormatting>
        <x14:conditionalFormatting xmlns:xm="http://schemas.microsoft.com/office/excel/2006/main">
          <x14:cfRule type="beginsWith" priority="8" operator="beginsWith" id="{6A5B1140-A23D-4363-8914-989F38B04E6D}">
            <xm:f>LEFT(K55,LEN("green"))="green"</xm:f>
            <xm:f>"green"</xm:f>
            <x14:dxf>
              <fill>
                <patternFill>
                  <bgColor rgb="FF92D050"/>
                </patternFill>
              </fill>
            </x14:dxf>
          </x14:cfRule>
          <x14:cfRule type="beginsWith" priority="9" operator="beginsWith" id="{DF9F4A9C-6222-485F-B69B-C16BBBCA6B70}">
            <xm:f>LEFT(K55,LEN("amber"))="amber"</xm:f>
            <xm:f>"amber"</xm:f>
            <x14:dxf>
              <fill>
                <patternFill>
                  <bgColor rgb="FFFFC000"/>
                </patternFill>
              </fill>
            </x14:dxf>
          </x14:cfRule>
          <x14:cfRule type="beginsWith" priority="10" operator="beginsWith" id="{707604D2-122E-47DA-90E0-43DC556E34B1}">
            <xm:f>LEFT(K55,LEN("red"))="red"</xm:f>
            <xm:f>"red"</xm:f>
            <x14:dxf>
              <fill>
                <patternFill>
                  <bgColor rgb="FFFF0000"/>
                </patternFill>
              </fill>
            </x14:dxf>
          </x14:cfRule>
          <xm:sqref>K55</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C3D581A45B5D541B11D6735F6843519" ma:contentTypeVersion="13" ma:contentTypeDescription="Create a new document." ma:contentTypeScope="" ma:versionID="abd57069afdbe2b34e71a38c49a7c2a2">
  <xsd:schema xmlns:xsd="http://www.w3.org/2001/XMLSchema" xmlns:xs="http://www.w3.org/2001/XMLSchema" xmlns:p="http://schemas.microsoft.com/office/2006/metadata/properties" xmlns:ns2="7ec878e9-1069-498f-9b6d-5ee249a93f77" xmlns:ns3="8dcb71d7-62e8-4282-86d6-e715391b114d" targetNamespace="http://schemas.microsoft.com/office/2006/metadata/properties" ma:root="true" ma:fieldsID="4607f8bd53f2255a1a37c38b764059a8" ns2:_="" ns3:_="">
    <xsd:import namespace="7ec878e9-1069-498f-9b6d-5ee249a93f77"/>
    <xsd:import namespace="8dcb71d7-62e8-4282-86d6-e715391b11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878e9-1069-498f-9b6d-5ee249a93f77"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dcb71d7-62e8-4282-86d6-e715391b11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052D53-1C22-47D5-986A-F63CA721B706}">
  <ds:schemaRefs>
    <ds:schemaRef ds:uri="http://schemas.microsoft.com/sharepoint/v3/contenttype/forms"/>
  </ds:schemaRefs>
</ds:datastoreItem>
</file>

<file path=customXml/itemProps2.xml><?xml version="1.0" encoding="utf-8"?>
<ds:datastoreItem xmlns:ds="http://schemas.openxmlformats.org/officeDocument/2006/customXml" ds:itemID="{8154B1F8-E432-4875-9633-4F2F73E52DE4}">
  <ds:schemaRefs>
    <ds:schemaRef ds:uri="http://schemas.microsoft.com/office/2006/documentManagement/types"/>
    <ds:schemaRef ds:uri="8dcb71d7-62e8-4282-86d6-e715391b114d"/>
    <ds:schemaRef ds:uri="http://purl.org/dc/elements/1.1/"/>
    <ds:schemaRef ds:uri="http://schemas.microsoft.com/office/infopath/2007/PartnerControls"/>
    <ds:schemaRef ds:uri="http://schemas.microsoft.com/office/2006/metadata/properties"/>
    <ds:schemaRef ds:uri="http://purl.org/dc/terms/"/>
    <ds:schemaRef ds:uri="http://schemas.openxmlformats.org/package/2006/metadata/core-properties"/>
    <ds:schemaRef ds:uri="7ec878e9-1069-498f-9b6d-5ee249a93f77"/>
    <ds:schemaRef ds:uri="http://www.w3.org/XML/1998/namespace"/>
    <ds:schemaRef ds:uri="http://purl.org/dc/dcmitype/"/>
  </ds:schemaRefs>
</ds:datastoreItem>
</file>

<file path=customXml/itemProps3.xml><?xml version="1.0" encoding="utf-8"?>
<ds:datastoreItem xmlns:ds="http://schemas.openxmlformats.org/officeDocument/2006/customXml" ds:itemID="{17DF290C-06D8-4E9A-A82F-57040B884E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c878e9-1069-498f-9b6d-5ee249a93f77"/>
    <ds:schemaRef ds:uri="8dcb71d7-62e8-4282-86d6-e715391b11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Work Package Report</vt:lpstr>
      <vt:lpstr>Finance Dashboard</vt:lpstr>
      <vt:lpstr>Risk Dashboard</vt:lpstr>
      <vt:lpstr>Milestone Dashboard</vt:lpstr>
      <vt:lpstr>PRC Report - Colour Coded</vt:lpstr>
      <vt:lpstr>STFC Project Report - Example</vt:lpstr>
      <vt:lpstr>'PRC Report - Colour Coded'!Print_Titles</vt:lpstr>
      <vt:lpstr>'STFC Project Report - Example'!Print_Titles</vt:lpstr>
      <vt:lpstr>'Work Package Report'!Print_Titles</vt:lpstr>
    </vt:vector>
  </TitlesOfParts>
  <Manager/>
  <Company>STFC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Cassidy, Leon (STFC,DL,TECH)</dc:creator>
  <cp:keywords/>
  <dc:description/>
  <cp:lastModifiedBy>Bliss, Neil (STFC,DL,TECH)</cp:lastModifiedBy>
  <cp:revision/>
  <dcterms:created xsi:type="dcterms:W3CDTF">2019-03-22T09:09:09Z</dcterms:created>
  <dcterms:modified xsi:type="dcterms:W3CDTF">2022-08-04T09:10:16Z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0x010100BC3D581A45B5D541B11D6735F6843519</vt:lpwstr>
  </property>
</Properties>
</file>