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8"/>
  <workbookPr defaultThemeVersion="166925"/>
  <mc:AlternateContent xmlns:mc="http://schemas.openxmlformats.org/markup-compatibility/2006">
    <mc:Choice Requires="x15">
      <x15ac:absPath xmlns:x15ac="http://schemas.microsoft.com/office/spreadsheetml/2010/11/ac" url="D:\Documents\LhARA\"/>
    </mc:Choice>
  </mc:AlternateContent>
  <xr:revisionPtr revIDLastSave="0" documentId="13_ncr:1_{1F3EE7D4-CD7C-4BC7-ADE7-9062FE87661E}" xr6:coauthVersionLast="36" xr6:coauthVersionMax="47" xr10:uidLastSave="{00000000-0000-0000-0000-000000000000}"/>
  <bookViews>
    <workbookView xWindow="1500" yWindow="0" windowWidth="18744" windowHeight="8316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1" i="1" l="1"/>
  <c r="E31" i="1"/>
  <c r="F31" i="1"/>
  <c r="G31" i="1"/>
  <c r="C31" i="1"/>
  <c r="H29" i="1"/>
  <c r="H31" i="1" l="1"/>
  <c r="C23" i="1"/>
  <c r="H28" i="1"/>
  <c r="C17" i="1" l="1"/>
  <c r="C12" i="1"/>
  <c r="C14" i="1"/>
  <c r="C16" i="1"/>
  <c r="C10" i="1"/>
  <c r="G10" i="1"/>
  <c r="G12" i="1"/>
  <c r="G14" i="1"/>
  <c r="G16" i="1"/>
  <c r="H30" i="1"/>
  <c r="F16" i="1"/>
  <c r="E16" i="1"/>
  <c r="D16" i="1"/>
  <c r="D12" i="1"/>
  <c r="E12" i="1"/>
  <c r="F12" i="1"/>
  <c r="H16" i="1" l="1"/>
  <c r="H12" i="1"/>
  <c r="D10" i="1"/>
  <c r="F14" i="1"/>
  <c r="E14" i="1"/>
  <c r="D14" i="1"/>
  <c r="D17" i="1"/>
  <c r="E17" i="1"/>
  <c r="F17" i="1"/>
  <c r="G17" i="1"/>
  <c r="F10" i="1"/>
  <c r="E10" i="1"/>
  <c r="H27" i="1"/>
  <c r="H26" i="1"/>
  <c r="H24" i="1"/>
  <c r="D23" i="1"/>
  <c r="D25" i="1" s="1"/>
  <c r="E23" i="1"/>
  <c r="E25" i="1" s="1"/>
  <c r="F23" i="1"/>
  <c r="F25" i="1" s="1"/>
  <c r="G23" i="1"/>
  <c r="G25" i="1" s="1"/>
  <c r="H22" i="1"/>
  <c r="H21" i="1"/>
  <c r="Z6" i="1"/>
  <c r="V6" i="1"/>
  <c r="R6" i="1"/>
  <c r="N6" i="1"/>
  <c r="J6" i="1"/>
  <c r="H14" i="1" l="1"/>
  <c r="H10" i="1"/>
  <c r="F18" i="1"/>
  <c r="E18" i="1"/>
  <c r="G18" i="1"/>
  <c r="D18" i="1"/>
  <c r="C18" i="1"/>
  <c r="H17" i="1"/>
  <c r="H18" i="1" l="1"/>
  <c r="H19" i="1" s="1"/>
  <c r="C25" i="1"/>
  <c r="H23" i="1"/>
  <c r="H34" i="1" l="1"/>
  <c r="H25" i="1"/>
</calcChain>
</file>

<file path=xl/sharedStrings.xml><?xml version="1.0" encoding="utf-8"?>
<sst xmlns="http://schemas.openxmlformats.org/spreadsheetml/2006/main" count="112" uniqueCount="74">
  <si>
    <t>Staff</t>
  </si>
  <si>
    <t>Total</t>
  </si>
  <si>
    <t>Flag</t>
  </si>
  <si>
    <t>Fraction</t>
  </si>
  <si>
    <t>£k</t>
  </si>
  <si>
    <t>Q2</t>
  </si>
  <si>
    <t>Q3</t>
  </si>
  <si>
    <t>Q4</t>
  </si>
  <si>
    <t>Q1</t>
  </si>
  <si>
    <t>Task</t>
  </si>
  <si>
    <t>EndStaff</t>
  </si>
  <si>
    <t>RiskMitigationEquip</t>
  </si>
  <si>
    <t>Cost of risk mitigation (equipment)</t>
  </si>
  <si>
    <t>TotalEquip</t>
  </si>
  <si>
    <t>Eqipment total</t>
  </si>
  <si>
    <t>Consume</t>
  </si>
  <si>
    <t>Consumables</t>
  </si>
  <si>
    <t>Travel</t>
  </si>
  <si>
    <t>EquipEnd</t>
  </si>
  <si>
    <t>Project</t>
  </si>
  <si>
    <t>LhARA</t>
  </si>
  <si>
    <t>Laser-hybrid Accelerator for Radiobiological Applications</t>
  </si>
  <si>
    <t>Work package</t>
  </si>
  <si>
    <t>Manager</t>
  </si>
  <si>
    <t>NonStaffHd</t>
  </si>
  <si>
    <t>Sub-total</t>
  </si>
  <si>
    <t>OtherNonStaff</t>
  </si>
  <si>
    <t>Review-committee expenses</t>
  </si>
  <si>
    <t>NonStaffEnd</t>
  </si>
  <si>
    <t>Total non-staff costs</t>
  </si>
  <si>
    <t>2022/23</t>
  </si>
  <si>
    <t>2023/24</t>
  </si>
  <si>
    <t>2024/25</t>
  </si>
  <si>
    <t>2025/26</t>
  </si>
  <si>
    <t>Non staff</t>
  </si>
  <si>
    <t>Staff totals</t>
  </si>
  <si>
    <t>Staff FTE by financial year; quarters are noted for calendar year</t>
  </si>
  <si>
    <t>Non-staff costs include VAT but not inflation.</t>
  </si>
  <si>
    <t>Years</t>
  </si>
  <si>
    <t>Date:</t>
  </si>
  <si>
    <t>Issue</t>
  </si>
  <si>
    <t>Institute</t>
  </si>
  <si>
    <t>Imperial Physics</t>
  </si>
  <si>
    <t>RiskMitigationStaff</t>
  </si>
  <si>
    <t>Risk mitigation effort</t>
  </si>
  <si>
    <t>Update history</t>
  </si>
  <si>
    <t>Strathclyde Physics</t>
  </si>
  <si>
    <t>First version</t>
  </si>
  <si>
    <t>WP1</t>
  </si>
  <si>
    <t xml:space="preserve"> </t>
  </si>
  <si>
    <t>Collaboration meetings - 3 per year</t>
  </si>
  <si>
    <t>LhARA Project Management</t>
  </si>
  <si>
    <t>Strathclyde-Phys-Stf-1</t>
  </si>
  <si>
    <t xml:space="preserve">STFC </t>
  </si>
  <si>
    <t>2026/27</t>
  </si>
  <si>
    <t>CW: first attempt to add content</t>
  </si>
  <si>
    <t>PPI, engagement, and outreach</t>
  </si>
  <si>
    <t>KL: Added back first year, added PPI etc., tidied formatting, averaging and addition.</t>
  </si>
  <si>
    <t>IC-Phys-Support-1</t>
  </si>
  <si>
    <t>CW: Update staff designations</t>
  </si>
  <si>
    <t>Bio/Med  - WP5</t>
  </si>
  <si>
    <t>CW- move outreach to WP5, apply 120k/FTE. Add total</t>
  </si>
  <si>
    <t>CW- add Patient Rep costs 2@£5ea. /yr</t>
  </si>
  <si>
    <t>Colin Whyte &amp; Jason Parsons</t>
  </si>
  <si>
    <t>WPMs</t>
  </si>
  <si>
    <t>STFC-Finance-Support</t>
  </si>
  <si>
    <t>Project office support</t>
  </si>
  <si>
    <t>Void</t>
  </si>
  <si>
    <t>Patient representative and other seconded advisor expenses</t>
  </si>
  <si>
    <t>Equipment</t>
  </si>
  <si>
    <t>KL: Add jason to WPM; minor formatting updates; introduce "void" flag to allow white space; update to patient representative field, Meetings flag changed back to equiment</t>
  </si>
  <si>
    <t>2 people inc. travel/subs, 2x per year</t>
  </si>
  <si>
    <t>Will need appropriate justification. 2 people inc travel/subs, 2x per year plus ??</t>
  </si>
  <si>
    <t>CW: adjust non-staff costing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</si>
</sst>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2"/>
      <color theme="1"/>
      <name val="Calibri"/>
      <family val="2"/>
      <scheme val="minor"/>
    </font>
    <font>
      <i/>
      <sz val="12"/>
      <name val="Arial"/>
      <family val="2"/>
    </font>
    <font>
      <b/>
      <i/>
      <sz val="12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b/>
      <i/>
      <sz val="11"/>
      <name val="Arial"/>
      <family val="2"/>
    </font>
    <font>
      <sz val="12"/>
      <name val="Arial"/>
      <family val="2"/>
    </font>
    <font>
      <sz val="12"/>
      <color rgb="FFFF0000"/>
      <name val="Calibri"/>
      <family val="2"/>
      <scheme val="minor"/>
    </font>
    <font>
      <b/>
      <sz val="12"/>
      <name val="Arial"/>
      <family val="2"/>
    </font>
    <font>
      <b/>
      <i/>
      <u/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dotted">
        <color auto="1"/>
      </right>
      <top/>
      <bottom style="thin">
        <color auto="1"/>
      </bottom>
      <diagonal/>
    </border>
    <border>
      <left style="dotted">
        <color auto="1"/>
      </left>
      <right style="thin">
        <color auto="1"/>
      </right>
      <top/>
      <bottom style="thin">
        <color auto="1"/>
      </bottom>
      <diagonal/>
    </border>
    <border>
      <left/>
      <right style="dotted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dotted">
        <color auto="1"/>
      </right>
      <top/>
      <bottom/>
      <diagonal/>
    </border>
    <border>
      <left style="thin">
        <color auto="1"/>
      </left>
      <right style="dotted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dotted">
        <color auto="1"/>
      </right>
      <top/>
      <bottom/>
      <diagonal/>
    </border>
    <border>
      <left style="thin">
        <color indexed="64"/>
      </left>
      <right style="thin">
        <color auto="1"/>
      </right>
      <top/>
      <bottom style="thin">
        <color auto="1"/>
      </bottom>
      <diagonal/>
    </border>
    <border>
      <left style="dotted">
        <color auto="1"/>
      </left>
      <right/>
      <top/>
      <bottom style="thin">
        <color auto="1"/>
      </bottom>
      <diagonal/>
    </border>
    <border>
      <left style="thin">
        <color indexed="64"/>
      </left>
      <right/>
      <top/>
      <bottom style="thin">
        <color auto="1"/>
      </bottom>
      <diagonal/>
    </border>
  </borders>
  <cellStyleXfs count="1">
    <xf numFmtId="0" fontId="0" fillId="0" borderId="0"/>
  </cellStyleXfs>
  <cellXfs count="82">
    <xf numFmtId="0" fontId="0" fillId="0" borderId="0" xfId="0"/>
    <xf numFmtId="0" fontId="1" fillId="0" borderId="0" xfId="0" applyFont="1"/>
    <xf numFmtId="2" fontId="1" fillId="0" borderId="0" xfId="0" applyNumberFormat="1" applyFont="1"/>
    <xf numFmtId="2" fontId="2" fillId="0" borderId="0" xfId="0" applyNumberFormat="1" applyFont="1"/>
    <xf numFmtId="1" fontId="2" fillId="0" borderId="0" xfId="0" applyNumberFormat="1" applyFont="1" applyAlignment="1">
      <alignment horizontal="left"/>
    </xf>
    <xf numFmtId="0" fontId="3" fillId="0" borderId="0" xfId="0" applyFont="1"/>
    <xf numFmtId="2" fontId="3" fillId="0" borderId="0" xfId="0" applyNumberFormat="1" applyFont="1"/>
    <xf numFmtId="2" fontId="4" fillId="0" borderId="1" xfId="0" quotePrefix="1" applyNumberFormat="1" applyFont="1" applyBorder="1"/>
    <xf numFmtId="2" fontId="3" fillId="0" borderId="7" xfId="0" applyNumberFormat="1" applyFont="1" applyBorder="1"/>
    <xf numFmtId="2" fontId="3" fillId="0" borderId="2" xfId="0" applyNumberFormat="1" applyFont="1" applyBorder="1"/>
    <xf numFmtId="2" fontId="3" fillId="0" borderId="5" xfId="0" applyNumberFormat="1" applyFont="1" applyBorder="1"/>
    <xf numFmtId="2" fontId="3" fillId="0" borderId="8" xfId="0" applyNumberFormat="1" applyFont="1" applyBorder="1"/>
    <xf numFmtId="2" fontId="3" fillId="0" borderId="6" xfId="0" applyNumberFormat="1" applyFont="1" applyBorder="1"/>
    <xf numFmtId="2" fontId="3" fillId="0" borderId="4" xfId="0" applyNumberFormat="1" applyFont="1" applyBorder="1"/>
    <xf numFmtId="2" fontId="3" fillId="0" borderId="1" xfId="0" applyNumberFormat="1" applyFont="1" applyBorder="1"/>
    <xf numFmtId="2" fontId="3" fillId="0" borderId="3" xfId="0" applyNumberFormat="1" applyFont="1" applyBorder="1"/>
    <xf numFmtId="0" fontId="6" fillId="0" borderId="0" xfId="0" applyFont="1"/>
    <xf numFmtId="0" fontId="1" fillId="0" borderId="0" xfId="0" applyFont="1" applyAlignment="1">
      <alignment horizontal="left"/>
    </xf>
    <xf numFmtId="2" fontId="3" fillId="0" borderId="0" xfId="0" applyNumberFormat="1" applyFont="1" applyBorder="1"/>
    <xf numFmtId="0" fontId="7" fillId="0" borderId="0" xfId="0" applyFont="1" applyAlignment="1">
      <alignment horizontal="right"/>
    </xf>
    <xf numFmtId="15" fontId="7" fillId="0" borderId="0" xfId="0" applyNumberFormat="1" applyFont="1" applyAlignment="1">
      <alignment horizontal="left"/>
    </xf>
    <xf numFmtId="0" fontId="7" fillId="0" borderId="0" xfId="0" applyFont="1" applyAlignment="1">
      <alignment horizontal="left"/>
    </xf>
    <xf numFmtId="0" fontId="7" fillId="0" borderId="0" xfId="0" applyFont="1"/>
    <xf numFmtId="15" fontId="0" fillId="0" borderId="0" xfId="0" applyNumberFormat="1"/>
    <xf numFmtId="2" fontId="3" fillId="0" borderId="21" xfId="0" applyNumberFormat="1" applyFont="1" applyBorder="1"/>
    <xf numFmtId="0" fontId="0" fillId="0" borderId="3" xfId="0" applyBorder="1"/>
    <xf numFmtId="0" fontId="0" fillId="0" borderId="0" xfId="0" applyBorder="1"/>
    <xf numFmtId="0" fontId="0" fillId="0" borderId="4" xfId="0" applyBorder="1"/>
    <xf numFmtId="0" fontId="3" fillId="0" borderId="0" xfId="0" applyFont="1" applyAlignment="1">
      <alignment horizontal="center"/>
    </xf>
    <xf numFmtId="2" fontId="5" fillId="0" borderId="0" xfId="0" applyNumberFormat="1" applyFont="1"/>
    <xf numFmtId="0" fontId="8" fillId="0" borderId="0" xfId="0" applyFont="1"/>
    <xf numFmtId="0" fontId="2" fillId="0" borderId="0" xfId="0" applyFont="1" applyAlignment="1">
      <alignment horizontal="left"/>
    </xf>
    <xf numFmtId="2" fontId="6" fillId="0" borderId="0" xfId="0" applyNumberFormat="1" applyFont="1"/>
    <xf numFmtId="0" fontId="8" fillId="3" borderId="12" xfId="0" applyFont="1" applyFill="1" applyBorder="1"/>
    <xf numFmtId="2" fontId="8" fillId="3" borderId="7" xfId="0" quotePrefix="1" applyNumberFormat="1" applyFont="1" applyFill="1" applyBorder="1" applyAlignment="1">
      <alignment horizontal="left"/>
    </xf>
    <xf numFmtId="2" fontId="8" fillId="3" borderId="1" xfId="0" quotePrefix="1" applyNumberFormat="1" applyFont="1" applyFill="1" applyBorder="1" applyAlignment="1">
      <alignment horizontal="left"/>
    </xf>
    <xf numFmtId="2" fontId="8" fillId="3" borderId="12" xfId="0" applyNumberFormat="1" applyFont="1" applyFill="1" applyBorder="1" applyAlignment="1">
      <alignment horizontal="center"/>
    </xf>
    <xf numFmtId="0" fontId="8" fillId="3" borderId="19" xfId="0" applyFont="1" applyFill="1" applyBorder="1"/>
    <xf numFmtId="2" fontId="6" fillId="3" borderId="11" xfId="0" applyNumberFormat="1" applyFont="1" applyFill="1" applyBorder="1" applyAlignment="1">
      <alignment horizontal="right"/>
    </xf>
    <xf numFmtId="2" fontId="6" fillId="3" borderId="9" xfId="0" applyNumberFormat="1" applyFont="1" applyFill="1" applyBorder="1" applyAlignment="1">
      <alignment horizontal="right"/>
    </xf>
    <xf numFmtId="2" fontId="6" fillId="3" borderId="5" xfId="0" applyNumberFormat="1" applyFont="1" applyFill="1" applyBorder="1" applyAlignment="1">
      <alignment horizontal="right"/>
    </xf>
    <xf numFmtId="2" fontId="6" fillId="3" borderId="19" xfId="0" applyNumberFormat="1" applyFont="1" applyFill="1" applyBorder="1" applyAlignment="1">
      <alignment horizontal="right"/>
    </xf>
    <xf numFmtId="0" fontId="2" fillId="0" borderId="12" xfId="0" applyFont="1" applyBorder="1" applyAlignment="1">
      <alignment horizontal="left"/>
    </xf>
    <xf numFmtId="2" fontId="6" fillId="0" borderId="12" xfId="0" applyNumberFormat="1" applyFont="1" applyBorder="1"/>
    <xf numFmtId="2" fontId="6" fillId="0" borderId="18" xfId="0" applyNumberFormat="1" applyFont="1" applyBorder="1"/>
    <xf numFmtId="2" fontId="6" fillId="0" borderId="13" xfId="0" applyNumberFormat="1" applyFont="1" applyBorder="1"/>
    <xf numFmtId="2" fontId="6" fillId="0" borderId="3" xfId="0" applyNumberFormat="1" applyFont="1" applyBorder="1"/>
    <xf numFmtId="2" fontId="6" fillId="3" borderId="12" xfId="0" applyNumberFormat="1" applyFont="1" applyFill="1" applyBorder="1"/>
    <xf numFmtId="0" fontId="8" fillId="0" borderId="17" xfId="0" applyFont="1" applyBorder="1" applyAlignment="1">
      <alignment horizontal="left"/>
    </xf>
    <xf numFmtId="2" fontId="6" fillId="0" borderId="17" xfId="0" applyNumberFormat="1" applyFont="1" applyBorder="1"/>
    <xf numFmtId="2" fontId="6" fillId="0" borderId="14" xfId="0" applyNumberFormat="1" applyFont="1" applyBorder="1"/>
    <xf numFmtId="2" fontId="6" fillId="3" borderId="17" xfId="0" applyNumberFormat="1" applyFont="1" applyFill="1" applyBorder="1"/>
    <xf numFmtId="0" fontId="6" fillId="0" borderId="17" xfId="0" applyFont="1" applyBorder="1" applyAlignment="1">
      <alignment horizontal="right"/>
    </xf>
    <xf numFmtId="0" fontId="8" fillId="0" borderId="19" xfId="0" applyFont="1" applyBorder="1" applyAlignment="1">
      <alignment horizontal="left"/>
    </xf>
    <xf numFmtId="0" fontId="8" fillId="3" borderId="15" xfId="0" applyFont="1" applyFill="1" applyBorder="1"/>
    <xf numFmtId="2" fontId="8" fillId="3" borderId="15" xfId="0" applyNumberFormat="1" applyFont="1" applyFill="1" applyBorder="1"/>
    <xf numFmtId="2" fontId="8" fillId="3" borderId="16" xfId="0" applyNumberFormat="1" applyFont="1" applyFill="1" applyBorder="1"/>
    <xf numFmtId="0" fontId="8" fillId="2" borderId="19" xfId="0" applyFont="1" applyFill="1" applyBorder="1"/>
    <xf numFmtId="2" fontId="6" fillId="2" borderId="6" xfId="0" applyNumberFormat="1" applyFont="1" applyFill="1" applyBorder="1" applyAlignment="1">
      <alignment horizontal="right"/>
    </xf>
    <xf numFmtId="2" fontId="6" fillId="2" borderId="8" xfId="0" applyNumberFormat="1" applyFont="1" applyFill="1" applyBorder="1" applyAlignment="1">
      <alignment horizontal="right"/>
    </xf>
    <xf numFmtId="2" fontId="6" fillId="2" borderId="10" xfId="0" applyNumberFormat="1" applyFont="1" applyFill="1" applyBorder="1" applyAlignment="1">
      <alignment horizontal="right"/>
    </xf>
    <xf numFmtId="2" fontId="6" fillId="2" borderId="20" xfId="0" applyNumberFormat="1" applyFont="1" applyFill="1" applyBorder="1" applyAlignment="1">
      <alignment horizontal="right"/>
    </xf>
    <xf numFmtId="2" fontId="6" fillId="2" borderId="19" xfId="0" applyNumberFormat="1" applyFont="1" applyFill="1" applyBorder="1" applyAlignment="1">
      <alignment horizontal="right"/>
    </xf>
    <xf numFmtId="2" fontId="6" fillId="0" borderId="2" xfId="0" applyNumberFormat="1" applyFont="1" applyBorder="1"/>
    <xf numFmtId="2" fontId="6" fillId="2" borderId="17" xfId="0" applyNumberFormat="1" applyFont="1" applyFill="1" applyBorder="1"/>
    <xf numFmtId="2" fontId="6" fillId="0" borderId="4" xfId="0" applyNumberFormat="1" applyFont="1" applyBorder="1"/>
    <xf numFmtId="0" fontId="6" fillId="0" borderId="19" xfId="0" applyFont="1" applyBorder="1" applyAlignment="1">
      <alignment horizontal="right"/>
    </xf>
    <xf numFmtId="2" fontId="6" fillId="0" borderId="17" xfId="0" applyNumberFormat="1" applyFont="1" applyFill="1" applyBorder="1"/>
    <xf numFmtId="0" fontId="1" fillId="0" borderId="19" xfId="0" applyFont="1" applyBorder="1" applyAlignment="1">
      <alignment horizontal="left"/>
    </xf>
    <xf numFmtId="2" fontId="1" fillId="0" borderId="16" xfId="0" applyNumberFormat="1" applyFont="1" applyBorder="1"/>
    <xf numFmtId="2" fontId="1" fillId="2" borderId="15" xfId="0" applyNumberFormat="1" applyFont="1" applyFill="1" applyBorder="1"/>
    <xf numFmtId="2" fontId="1" fillId="0" borderId="15" xfId="0" applyNumberFormat="1" applyFont="1" applyBorder="1"/>
    <xf numFmtId="2" fontId="1" fillId="0" borderId="17" xfId="0" applyNumberFormat="1" applyFont="1" applyBorder="1"/>
    <xf numFmtId="0" fontId="8" fillId="0" borderId="15" xfId="0" applyFont="1" applyBorder="1"/>
    <xf numFmtId="2" fontId="8" fillId="0" borderId="16" xfId="0" applyNumberFormat="1" applyFont="1" applyBorder="1"/>
    <xf numFmtId="2" fontId="8" fillId="2" borderId="15" xfId="0" applyNumberFormat="1" applyFont="1" applyFill="1" applyBorder="1"/>
    <xf numFmtId="0" fontId="6" fillId="0" borderId="17" xfId="0" applyFont="1" applyBorder="1"/>
    <xf numFmtId="2" fontId="6" fillId="0" borderId="19" xfId="0" applyNumberFormat="1" applyFont="1" applyBorder="1"/>
    <xf numFmtId="0" fontId="8" fillId="2" borderId="15" xfId="0" applyFont="1" applyFill="1" applyBorder="1"/>
    <xf numFmtId="0" fontId="0" fillId="0" borderId="0" xfId="0" applyFont="1"/>
    <xf numFmtId="0" fontId="9" fillId="0" borderId="15" xfId="0" applyFont="1" applyBorder="1"/>
    <xf numFmtId="2" fontId="9" fillId="0" borderId="15" xfId="0" applyNumberFormat="1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C46"/>
  <sheetViews>
    <sheetView showZeros="0" tabSelected="1" topLeftCell="A19" workbookViewId="0">
      <selection activeCell="A39" sqref="A39"/>
    </sheetView>
  </sheetViews>
  <sheetFormatPr defaultColWidth="11.19921875" defaultRowHeight="15.6" x14ac:dyDescent="0.3"/>
  <cols>
    <col min="1" max="1" width="19.5" bestFit="1" customWidth="1"/>
    <col min="2" max="2" width="59.69921875" customWidth="1"/>
  </cols>
  <sheetData>
    <row r="1" spans="1:29" s="22" customFormat="1" x14ac:dyDescent="0.3">
      <c r="A1" s="19" t="s">
        <v>39</v>
      </c>
      <c r="B1" s="20">
        <v>44480</v>
      </c>
      <c r="C1" s="19" t="s">
        <v>40</v>
      </c>
      <c r="D1" s="21">
        <v>2</v>
      </c>
    </row>
    <row r="2" spans="1:29" x14ac:dyDescent="0.3">
      <c r="A2" s="16" t="s">
        <v>19</v>
      </c>
      <c r="B2" s="30" t="s">
        <v>20</v>
      </c>
      <c r="C2" s="31" t="s">
        <v>21</v>
      </c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1"/>
      <c r="W2" s="1"/>
      <c r="X2" s="1"/>
      <c r="Y2" s="1"/>
      <c r="Z2" s="1"/>
      <c r="AA2" s="1"/>
    </row>
    <row r="3" spans="1:29" x14ac:dyDescent="0.3">
      <c r="A3" s="16" t="s">
        <v>22</v>
      </c>
      <c r="B3" s="16" t="s">
        <v>48</v>
      </c>
      <c r="C3" s="16" t="s">
        <v>51</v>
      </c>
      <c r="D3" s="3"/>
      <c r="E3" s="3"/>
      <c r="F3" s="3"/>
      <c r="G3" s="3"/>
      <c r="H3" s="3"/>
      <c r="I3" s="29"/>
      <c r="J3" s="3"/>
      <c r="K3" s="3"/>
      <c r="L3" s="2"/>
      <c r="M3" s="2"/>
      <c r="N3" s="2"/>
      <c r="O3" s="2"/>
      <c r="P3" s="2"/>
      <c r="Q3" s="2"/>
      <c r="R3" s="2"/>
      <c r="S3" s="2"/>
      <c r="T3" s="2"/>
      <c r="U3" s="2"/>
      <c r="V3" s="1"/>
      <c r="W3" s="1"/>
      <c r="X3" s="1"/>
      <c r="Y3" s="1"/>
      <c r="Z3" s="1"/>
      <c r="AA3" s="1"/>
    </row>
    <row r="4" spans="1:29" x14ac:dyDescent="0.3">
      <c r="A4" s="16" t="s">
        <v>23</v>
      </c>
      <c r="B4" s="16" t="s">
        <v>64</v>
      </c>
      <c r="C4" s="17" t="s">
        <v>63</v>
      </c>
      <c r="D4" s="4"/>
      <c r="E4" s="3"/>
      <c r="F4" s="3"/>
      <c r="G4" s="3"/>
      <c r="H4" s="3"/>
      <c r="I4" s="3"/>
      <c r="J4" s="3"/>
      <c r="K4" s="3"/>
      <c r="L4" s="2"/>
      <c r="M4" s="2"/>
      <c r="N4" s="2"/>
      <c r="O4" s="2"/>
      <c r="P4" s="2"/>
      <c r="Q4" s="2"/>
      <c r="R4" s="2"/>
      <c r="S4" s="2"/>
      <c r="T4" s="2"/>
      <c r="U4" s="2"/>
      <c r="V4" s="1"/>
      <c r="W4" s="1"/>
      <c r="X4" s="1"/>
      <c r="Y4" s="1"/>
      <c r="Z4" s="1"/>
      <c r="AA4" s="1"/>
    </row>
    <row r="5" spans="1:29" x14ac:dyDescent="0.3">
      <c r="A5" s="16"/>
      <c r="B5" s="16"/>
      <c r="C5" s="16"/>
      <c r="D5" s="32"/>
      <c r="E5" s="32"/>
      <c r="F5" s="32"/>
      <c r="G5" s="32"/>
      <c r="H5" s="32"/>
      <c r="I5" s="6"/>
      <c r="J5" s="6" t="s">
        <v>36</v>
      </c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</row>
    <row r="6" spans="1:29" x14ac:dyDescent="0.3">
      <c r="A6" s="16" t="s">
        <v>38</v>
      </c>
      <c r="B6" s="33" t="s">
        <v>0</v>
      </c>
      <c r="C6" s="34" t="s">
        <v>30</v>
      </c>
      <c r="D6" s="35" t="s">
        <v>31</v>
      </c>
      <c r="E6" s="35" t="s">
        <v>32</v>
      </c>
      <c r="F6" s="35" t="s">
        <v>33</v>
      </c>
      <c r="G6" s="35" t="s">
        <v>54</v>
      </c>
      <c r="H6" s="36" t="s">
        <v>1</v>
      </c>
      <c r="I6" s="5"/>
      <c r="J6" s="7" t="str">
        <f>C6</f>
        <v>2022/23</v>
      </c>
      <c r="K6" s="8"/>
      <c r="L6" s="8"/>
      <c r="M6" s="8"/>
      <c r="N6" s="7" t="str">
        <f>D6</f>
        <v>2023/24</v>
      </c>
      <c r="O6" s="8"/>
      <c r="P6" s="8"/>
      <c r="Q6" s="9"/>
      <c r="R6" s="7" t="str">
        <f>E6</f>
        <v>2024/25</v>
      </c>
      <c r="S6" s="8"/>
      <c r="T6" s="8"/>
      <c r="U6" s="9"/>
      <c r="V6" s="7" t="str">
        <f>F6</f>
        <v>2025/26</v>
      </c>
      <c r="W6" s="8"/>
      <c r="X6" s="8"/>
      <c r="Y6" s="8"/>
      <c r="Z6" s="7" t="str">
        <f>G6</f>
        <v>2026/27</v>
      </c>
      <c r="AA6" s="8"/>
      <c r="AB6" s="8"/>
      <c r="AC6" s="9"/>
    </row>
    <row r="7" spans="1:29" x14ac:dyDescent="0.3">
      <c r="A7" s="16" t="s">
        <v>2</v>
      </c>
      <c r="B7" s="37"/>
      <c r="C7" s="38" t="s">
        <v>3</v>
      </c>
      <c r="D7" s="39" t="s">
        <v>3</v>
      </c>
      <c r="E7" s="39" t="s">
        <v>3</v>
      </c>
      <c r="F7" s="39" t="s">
        <v>3</v>
      </c>
      <c r="G7" s="40" t="s">
        <v>3</v>
      </c>
      <c r="H7" s="41" t="s">
        <v>3</v>
      </c>
      <c r="I7" s="5"/>
      <c r="J7" s="24" t="s">
        <v>5</v>
      </c>
      <c r="K7" s="11" t="s">
        <v>6</v>
      </c>
      <c r="L7" s="11" t="s">
        <v>7</v>
      </c>
      <c r="M7" s="11" t="s">
        <v>8</v>
      </c>
      <c r="N7" s="10" t="s">
        <v>5</v>
      </c>
      <c r="O7" s="11" t="s">
        <v>6</v>
      </c>
      <c r="P7" s="11" t="s">
        <v>7</v>
      </c>
      <c r="Q7" s="12" t="s">
        <v>8</v>
      </c>
      <c r="R7" s="10" t="s">
        <v>5</v>
      </c>
      <c r="S7" s="11" t="s">
        <v>6</v>
      </c>
      <c r="T7" s="11" t="s">
        <v>7</v>
      </c>
      <c r="U7" s="12" t="s">
        <v>8</v>
      </c>
      <c r="V7" s="10" t="s">
        <v>5</v>
      </c>
      <c r="W7" s="11" t="s">
        <v>6</v>
      </c>
      <c r="X7" s="11" t="s">
        <v>7</v>
      </c>
      <c r="Y7" s="12" t="s">
        <v>8</v>
      </c>
      <c r="Z7" s="10" t="s">
        <v>5</v>
      </c>
      <c r="AA7" s="11" t="s">
        <v>6</v>
      </c>
      <c r="AB7" s="11" t="s">
        <v>7</v>
      </c>
      <c r="AC7" s="12" t="s">
        <v>8</v>
      </c>
    </row>
    <row r="8" spans="1:29" x14ac:dyDescent="0.3">
      <c r="A8" s="16" t="s">
        <v>9</v>
      </c>
      <c r="B8" s="42" t="s">
        <v>66</v>
      </c>
      <c r="C8" s="43"/>
      <c r="D8" s="44"/>
      <c r="E8" s="45"/>
      <c r="F8" s="45"/>
      <c r="G8" s="46"/>
      <c r="H8" s="47"/>
      <c r="I8" s="5"/>
      <c r="J8" s="14"/>
      <c r="K8" s="8"/>
      <c r="L8" s="8"/>
      <c r="M8" s="9"/>
      <c r="N8" s="14"/>
      <c r="O8" s="8"/>
      <c r="P8" s="8"/>
      <c r="Q8" s="9"/>
      <c r="R8" s="14"/>
      <c r="S8" s="8"/>
      <c r="T8" s="8"/>
      <c r="U8" s="9"/>
      <c r="V8" s="14"/>
      <c r="W8" s="8"/>
      <c r="X8" s="8"/>
      <c r="Y8" s="9"/>
      <c r="Z8" s="14"/>
      <c r="AA8" s="8"/>
      <c r="AB8" s="8"/>
      <c r="AC8" s="9"/>
    </row>
    <row r="9" spans="1:29" x14ac:dyDescent="0.3">
      <c r="A9" s="16" t="s">
        <v>41</v>
      </c>
      <c r="B9" s="48" t="s">
        <v>42</v>
      </c>
      <c r="C9" s="49"/>
      <c r="D9" s="44"/>
      <c r="E9" s="50"/>
      <c r="F9" s="50"/>
      <c r="G9" s="46"/>
      <c r="H9" s="51"/>
      <c r="I9" s="5"/>
      <c r="J9" s="15"/>
      <c r="K9" s="18"/>
      <c r="L9" s="18"/>
      <c r="M9" s="13"/>
      <c r="N9" s="15"/>
      <c r="O9" s="18"/>
      <c r="P9" s="18"/>
      <c r="Q9" s="13"/>
      <c r="R9" s="15"/>
      <c r="S9" s="18"/>
      <c r="T9" s="18"/>
      <c r="U9" s="13"/>
      <c r="V9" s="15"/>
      <c r="W9" s="18"/>
      <c r="X9" s="18"/>
      <c r="Y9" s="13"/>
      <c r="Z9" s="15"/>
      <c r="AA9" s="18"/>
      <c r="AB9" s="18"/>
      <c r="AC9" s="13"/>
    </row>
    <row r="10" spans="1:29" x14ac:dyDescent="0.3">
      <c r="A10" s="16" t="s">
        <v>0</v>
      </c>
      <c r="B10" s="52" t="s">
        <v>58</v>
      </c>
      <c r="C10" s="49">
        <f>AVERAGE(J10:M10)</f>
        <v>1</v>
      </c>
      <c r="D10" s="44">
        <f>AVERAGE(N10:Q10)</f>
        <v>1</v>
      </c>
      <c r="E10" s="50">
        <f>AVERAGE(R10:U10)</f>
        <v>1</v>
      </c>
      <c r="F10" s="50">
        <f>AVERAGE(V10:Y10)</f>
        <v>1</v>
      </c>
      <c r="G10" s="46">
        <f>AVERAGE(Z10:AC10)</f>
        <v>1</v>
      </c>
      <c r="H10" s="51">
        <f>SUM(C10:G10)</f>
        <v>5</v>
      </c>
      <c r="I10" s="5"/>
      <c r="J10" s="15">
        <v>1</v>
      </c>
      <c r="K10" s="18">
        <v>1</v>
      </c>
      <c r="L10" s="18">
        <v>1</v>
      </c>
      <c r="M10" s="13">
        <v>1</v>
      </c>
      <c r="N10" s="15">
        <v>1</v>
      </c>
      <c r="O10" s="18">
        <v>1</v>
      </c>
      <c r="P10" s="18">
        <v>1</v>
      </c>
      <c r="Q10" s="13">
        <v>1</v>
      </c>
      <c r="R10" s="15">
        <v>1</v>
      </c>
      <c r="S10" s="18">
        <v>1</v>
      </c>
      <c r="T10" s="18">
        <v>1</v>
      </c>
      <c r="U10" s="13">
        <v>1</v>
      </c>
      <c r="V10" s="15">
        <v>1</v>
      </c>
      <c r="W10" s="18">
        <v>1</v>
      </c>
      <c r="X10" s="18">
        <v>1</v>
      </c>
      <c r="Y10" s="13">
        <v>1</v>
      </c>
      <c r="Z10" s="15">
        <v>1</v>
      </c>
      <c r="AA10" s="18">
        <v>1</v>
      </c>
      <c r="AB10" s="18">
        <v>1</v>
      </c>
      <c r="AC10" s="13">
        <v>1</v>
      </c>
    </row>
    <row r="11" spans="1:29" x14ac:dyDescent="0.3">
      <c r="A11" s="16" t="s">
        <v>41</v>
      </c>
      <c r="B11" s="48" t="s">
        <v>60</v>
      </c>
      <c r="C11" s="49"/>
      <c r="D11" s="44"/>
      <c r="E11" s="50"/>
      <c r="F11" s="50"/>
      <c r="G11" s="46"/>
      <c r="H11" s="51"/>
      <c r="I11" s="5"/>
      <c r="J11" s="15"/>
      <c r="K11" s="18"/>
      <c r="L11" s="18"/>
      <c r="M11" s="13"/>
      <c r="N11" s="15"/>
      <c r="O11" s="18"/>
      <c r="P11" s="18"/>
      <c r="Q11" s="13"/>
      <c r="R11" s="15"/>
      <c r="S11" s="18"/>
      <c r="T11" s="18"/>
      <c r="U11" s="13"/>
      <c r="V11" s="15"/>
      <c r="W11" s="18"/>
      <c r="X11" s="18"/>
      <c r="Y11" s="13"/>
      <c r="Z11" s="15"/>
      <c r="AA11" s="18"/>
      <c r="AB11" s="18"/>
      <c r="AC11" s="13"/>
    </row>
    <row r="12" spans="1:29" x14ac:dyDescent="0.3">
      <c r="A12" s="16" t="s">
        <v>67</v>
      </c>
      <c r="B12" s="52" t="s">
        <v>49</v>
      </c>
      <c r="C12" s="49">
        <f t="shared" ref="C12:C16" si="0">AVERAGE(J12:M12)</f>
        <v>0</v>
      </c>
      <c r="D12" s="44">
        <f t="shared" ref="C12:D17" si="1">AVERAGE(N12:Q12)</f>
        <v>0</v>
      </c>
      <c r="E12" s="50">
        <f t="shared" ref="E12:E17" si="2">AVERAGE(R12:U12)</f>
        <v>0</v>
      </c>
      <c r="F12" s="50">
        <f t="shared" ref="F12:F17" si="3">AVERAGE(V12:Y12)</f>
        <v>0</v>
      </c>
      <c r="G12" s="46">
        <f t="shared" ref="G12:G17" si="4">AVERAGE(Z12:AC12)</f>
        <v>0</v>
      </c>
      <c r="H12" s="51">
        <f t="shared" ref="H12:H17" si="5">SUM(C12:G12)</f>
        <v>0</v>
      </c>
      <c r="I12" s="28"/>
      <c r="J12" s="15">
        <v>0</v>
      </c>
      <c r="K12" s="18">
        <v>0</v>
      </c>
      <c r="L12" s="18">
        <v>0</v>
      </c>
      <c r="M12" s="13">
        <v>0</v>
      </c>
      <c r="N12" s="15">
        <v>0</v>
      </c>
      <c r="O12" s="18">
        <v>0</v>
      </c>
      <c r="P12" s="18">
        <v>0</v>
      </c>
      <c r="Q12" s="13">
        <v>0</v>
      </c>
      <c r="R12" s="15">
        <v>0</v>
      </c>
      <c r="S12" s="18">
        <v>0</v>
      </c>
      <c r="T12" s="18">
        <v>0</v>
      </c>
      <c r="U12" s="13">
        <v>0</v>
      </c>
      <c r="V12" s="15">
        <v>0</v>
      </c>
      <c r="W12" s="18">
        <v>0</v>
      </c>
      <c r="X12" s="18">
        <v>0</v>
      </c>
      <c r="Y12" s="13">
        <v>0</v>
      </c>
      <c r="Z12" s="15">
        <v>0</v>
      </c>
      <c r="AA12" s="18">
        <v>0</v>
      </c>
      <c r="AB12" s="18">
        <v>0</v>
      </c>
      <c r="AC12" s="13">
        <v>0</v>
      </c>
    </row>
    <row r="13" spans="1:29" x14ac:dyDescent="0.3">
      <c r="A13" s="16" t="s">
        <v>41</v>
      </c>
      <c r="B13" s="48" t="s">
        <v>46</v>
      </c>
      <c r="C13" s="49"/>
      <c r="D13" s="44"/>
      <c r="E13" s="50"/>
      <c r="F13" s="50"/>
      <c r="G13" s="46"/>
      <c r="H13" s="51"/>
      <c r="I13" s="5"/>
      <c r="J13" s="15"/>
      <c r="K13" s="18"/>
      <c r="L13" s="18"/>
      <c r="M13" s="13"/>
      <c r="N13" s="15">
        <v>0</v>
      </c>
      <c r="O13" s="18">
        <v>0</v>
      </c>
      <c r="P13" s="18">
        <v>0</v>
      </c>
      <c r="Q13" s="13">
        <v>0</v>
      </c>
      <c r="R13" s="15">
        <v>0</v>
      </c>
      <c r="S13" s="18">
        <v>0</v>
      </c>
      <c r="T13" s="18">
        <v>0</v>
      </c>
      <c r="U13" s="13">
        <v>0</v>
      </c>
      <c r="V13" s="15">
        <v>0</v>
      </c>
      <c r="W13" s="18">
        <v>0</v>
      </c>
      <c r="X13" s="18">
        <v>0</v>
      </c>
      <c r="Y13" s="13">
        <v>0</v>
      </c>
      <c r="Z13" s="15">
        <v>0</v>
      </c>
      <c r="AA13" s="18">
        <v>0</v>
      </c>
      <c r="AB13" s="18">
        <v>0</v>
      </c>
      <c r="AC13" s="13">
        <v>0</v>
      </c>
    </row>
    <row r="14" spans="1:29" x14ac:dyDescent="0.3">
      <c r="A14" s="16" t="s">
        <v>0</v>
      </c>
      <c r="B14" s="52" t="s">
        <v>52</v>
      </c>
      <c r="C14" s="49">
        <f t="shared" si="0"/>
        <v>1</v>
      </c>
      <c r="D14" s="44">
        <f t="shared" ref="D14" si="6">AVERAGE(N14:Q14)</f>
        <v>1</v>
      </c>
      <c r="E14" s="50">
        <f t="shared" ref="E14" si="7">AVERAGE(R14:U14)</f>
        <v>1</v>
      </c>
      <c r="F14" s="50">
        <f t="shared" ref="F14" si="8">AVERAGE(V14:Y14)</f>
        <v>1</v>
      </c>
      <c r="G14" s="46">
        <f t="shared" ref="G14" si="9">AVERAGE(Z14:AC14)</f>
        <v>1</v>
      </c>
      <c r="H14" s="51">
        <f t="shared" ref="H14" si="10">SUM(C14:G14)</f>
        <v>5</v>
      </c>
      <c r="I14" s="5"/>
      <c r="J14" s="15">
        <v>1</v>
      </c>
      <c r="K14" s="18">
        <v>1</v>
      </c>
      <c r="L14" s="18">
        <v>1</v>
      </c>
      <c r="M14" s="13">
        <v>1</v>
      </c>
      <c r="N14" s="15">
        <v>1</v>
      </c>
      <c r="O14" s="18">
        <v>1</v>
      </c>
      <c r="P14" s="18">
        <v>1</v>
      </c>
      <c r="Q14" s="13">
        <v>1</v>
      </c>
      <c r="R14" s="15">
        <v>1</v>
      </c>
      <c r="S14" s="18">
        <v>1</v>
      </c>
      <c r="T14" s="18">
        <v>1</v>
      </c>
      <c r="U14" s="13">
        <v>1</v>
      </c>
      <c r="V14" s="15">
        <v>1</v>
      </c>
      <c r="W14" s="18">
        <v>1</v>
      </c>
      <c r="X14" s="18">
        <v>1</v>
      </c>
      <c r="Y14" s="13">
        <v>1</v>
      </c>
      <c r="Z14" s="15">
        <v>1</v>
      </c>
      <c r="AA14" s="18">
        <v>1</v>
      </c>
      <c r="AB14" s="18">
        <v>1</v>
      </c>
      <c r="AC14" s="13">
        <v>1</v>
      </c>
    </row>
    <row r="15" spans="1:29" x14ac:dyDescent="0.3">
      <c r="A15" s="16" t="s">
        <v>41</v>
      </c>
      <c r="B15" s="48" t="s">
        <v>53</v>
      </c>
      <c r="C15" s="49"/>
      <c r="D15" s="44"/>
      <c r="E15" s="50"/>
      <c r="F15" s="50"/>
      <c r="G15" s="46"/>
      <c r="H15" s="51"/>
      <c r="I15" s="5"/>
      <c r="J15" s="15"/>
      <c r="K15" s="18"/>
      <c r="L15" s="18"/>
      <c r="M15" s="13"/>
      <c r="N15" s="15"/>
      <c r="O15" s="18"/>
      <c r="P15" s="18"/>
      <c r="Q15" s="13"/>
      <c r="R15" s="15"/>
      <c r="S15" s="18"/>
      <c r="T15" s="18"/>
      <c r="U15" s="13"/>
      <c r="V15" s="15"/>
      <c r="W15" s="18"/>
      <c r="X15" s="18"/>
      <c r="Y15" s="13"/>
      <c r="Z15" s="15"/>
      <c r="AA15" s="18"/>
      <c r="AB15" s="18"/>
      <c r="AC15" s="13"/>
    </row>
    <row r="16" spans="1:29" x14ac:dyDescent="0.3">
      <c r="A16" s="16" t="s">
        <v>0</v>
      </c>
      <c r="B16" s="52" t="s">
        <v>65</v>
      </c>
      <c r="C16" s="49">
        <f t="shared" si="0"/>
        <v>0.2</v>
      </c>
      <c r="D16" s="44">
        <f t="shared" ref="D16" si="11">AVERAGE(N16:Q16)</f>
        <v>0.2</v>
      </c>
      <c r="E16" s="50">
        <f t="shared" ref="E16" si="12">AVERAGE(R16:U16)</f>
        <v>0.2</v>
      </c>
      <c r="F16" s="50">
        <f t="shared" ref="F16" si="13">AVERAGE(V16:Y16)</f>
        <v>0.2</v>
      </c>
      <c r="G16" s="46">
        <f t="shared" ref="G16" si="14">AVERAGE(Z16:AC16)</f>
        <v>0.2</v>
      </c>
      <c r="H16" s="51">
        <f t="shared" ref="H16" si="15">SUM(C16:G16)</f>
        <v>1</v>
      </c>
      <c r="I16" s="5"/>
      <c r="J16" s="15">
        <v>0.2</v>
      </c>
      <c r="K16" s="18">
        <v>0.2</v>
      </c>
      <c r="L16" s="18">
        <v>0.2</v>
      </c>
      <c r="M16" s="13">
        <v>0.2</v>
      </c>
      <c r="N16" s="15">
        <v>0.2</v>
      </c>
      <c r="O16" s="18">
        <v>0.2</v>
      </c>
      <c r="P16" s="18">
        <v>0.2</v>
      </c>
      <c r="Q16" s="13">
        <v>0.2</v>
      </c>
      <c r="R16" s="15">
        <v>0.2</v>
      </c>
      <c r="S16" s="18">
        <v>0.2</v>
      </c>
      <c r="T16" s="18">
        <v>0.2</v>
      </c>
      <c r="U16" s="13">
        <v>0.2</v>
      </c>
      <c r="V16" s="15">
        <v>0.2</v>
      </c>
      <c r="W16" s="18">
        <v>0.2</v>
      </c>
      <c r="X16" s="18">
        <v>0.2</v>
      </c>
      <c r="Y16" s="13">
        <v>0.2</v>
      </c>
      <c r="Z16" s="15">
        <v>0.2</v>
      </c>
      <c r="AA16" s="18">
        <v>0.2</v>
      </c>
      <c r="AB16" s="18">
        <v>0.2</v>
      </c>
      <c r="AC16" s="13">
        <v>0.2</v>
      </c>
    </row>
    <row r="17" spans="1:29" x14ac:dyDescent="0.3">
      <c r="A17" s="16" t="s">
        <v>43</v>
      </c>
      <c r="B17" s="53" t="s">
        <v>44</v>
      </c>
      <c r="C17" s="49">
        <f t="shared" si="1"/>
        <v>0</v>
      </c>
      <c r="D17" s="44">
        <f t="shared" si="1"/>
        <v>0</v>
      </c>
      <c r="E17" s="50">
        <f t="shared" si="2"/>
        <v>0</v>
      </c>
      <c r="F17" s="50">
        <f t="shared" si="3"/>
        <v>0</v>
      </c>
      <c r="G17" s="46">
        <f t="shared" si="4"/>
        <v>0</v>
      </c>
      <c r="H17" s="51">
        <f t="shared" si="5"/>
        <v>0</v>
      </c>
      <c r="I17" s="5"/>
      <c r="J17" s="25"/>
      <c r="K17" s="26"/>
      <c r="L17" s="26"/>
      <c r="M17" s="27"/>
      <c r="N17" s="15">
        <v>0</v>
      </c>
      <c r="O17" s="18">
        <v>0</v>
      </c>
      <c r="P17" s="18">
        <v>0</v>
      </c>
      <c r="Q17" s="13">
        <v>0</v>
      </c>
      <c r="R17" s="15">
        <v>0</v>
      </c>
      <c r="S17" s="18">
        <v>0</v>
      </c>
      <c r="T17" s="18">
        <v>0</v>
      </c>
      <c r="U17" s="13">
        <v>0</v>
      </c>
      <c r="V17" s="15">
        <v>0</v>
      </c>
      <c r="W17" s="18">
        <v>0</v>
      </c>
      <c r="X17" s="18">
        <v>0</v>
      </c>
      <c r="Y17" s="13">
        <v>0</v>
      </c>
      <c r="Z17" s="15">
        <v>0</v>
      </c>
      <c r="AA17" s="18">
        <v>0</v>
      </c>
      <c r="AB17" s="18">
        <v>0</v>
      </c>
      <c r="AC17" s="13">
        <v>0</v>
      </c>
    </row>
    <row r="18" spans="1:29" x14ac:dyDescent="0.3">
      <c r="A18" s="16" t="s">
        <v>10</v>
      </c>
      <c r="B18" s="54" t="s">
        <v>35</v>
      </c>
      <c r="C18" s="55">
        <f>SUM(C10:C17)</f>
        <v>2.2000000000000002</v>
      </c>
      <c r="D18" s="56">
        <f t="shared" ref="D18:G18" si="16">SUM(D10:D17)</f>
        <v>2.2000000000000002</v>
      </c>
      <c r="E18" s="55">
        <f t="shared" si="16"/>
        <v>2.2000000000000002</v>
      </c>
      <c r="F18" s="55">
        <f t="shared" si="16"/>
        <v>2.2000000000000002</v>
      </c>
      <c r="G18" s="55">
        <f t="shared" si="16"/>
        <v>2.2000000000000002</v>
      </c>
      <c r="H18" s="55">
        <f>SUM(C18:G18)</f>
        <v>11</v>
      </c>
      <c r="I18" s="5"/>
      <c r="J18" s="24"/>
      <c r="K18" s="11"/>
      <c r="L18" s="11"/>
      <c r="M18" s="12"/>
      <c r="N18" s="24"/>
      <c r="O18" s="11"/>
      <c r="P18" s="11"/>
      <c r="Q18" s="12"/>
      <c r="R18" s="24"/>
      <c r="S18" s="11"/>
      <c r="T18" s="11"/>
      <c r="U18" s="12"/>
      <c r="V18" s="24"/>
      <c r="W18" s="11"/>
      <c r="X18" s="11"/>
      <c r="Y18" s="12"/>
      <c r="Z18" s="24"/>
      <c r="AA18" s="11"/>
      <c r="AB18" s="11"/>
      <c r="AC18" s="12"/>
    </row>
    <row r="19" spans="1:29" x14ac:dyDescent="0.3">
      <c r="A19" s="16" t="s">
        <v>24</v>
      </c>
      <c r="B19" s="57" t="s">
        <v>34</v>
      </c>
      <c r="C19" s="58" t="s">
        <v>4</v>
      </c>
      <c r="D19" s="59" t="s">
        <v>4</v>
      </c>
      <c r="E19" s="60" t="s">
        <v>4</v>
      </c>
      <c r="F19" s="60" t="s">
        <v>4</v>
      </c>
      <c r="G19" s="61" t="s">
        <v>4</v>
      </c>
      <c r="H19" s="62">
        <f>H18*120</f>
        <v>1320</v>
      </c>
      <c r="I19" s="5"/>
      <c r="J19" s="6"/>
      <c r="K19" s="6"/>
      <c r="L19" s="6"/>
      <c r="M19" s="6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</row>
    <row r="20" spans="1:29" x14ac:dyDescent="0.3">
      <c r="A20" s="16" t="s">
        <v>9</v>
      </c>
      <c r="B20" s="42" t="s">
        <v>66</v>
      </c>
      <c r="C20" s="63"/>
      <c r="D20" s="43"/>
      <c r="E20" s="43"/>
      <c r="F20" s="43"/>
      <c r="G20" s="43"/>
      <c r="H20" s="64"/>
      <c r="I20" s="5"/>
      <c r="J20" s="6"/>
      <c r="K20" s="6"/>
      <c r="L20" s="6"/>
      <c r="M20" s="6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</row>
    <row r="21" spans="1:29" x14ac:dyDescent="0.3">
      <c r="A21" s="16" t="s">
        <v>69</v>
      </c>
      <c r="B21" s="52" t="s">
        <v>50</v>
      </c>
      <c r="C21" s="49">
        <v>15</v>
      </c>
      <c r="D21" s="49">
        <v>15</v>
      </c>
      <c r="E21" s="49">
        <v>15</v>
      </c>
      <c r="F21" s="49">
        <v>15</v>
      </c>
      <c r="G21" s="49">
        <v>15</v>
      </c>
      <c r="H21" s="64">
        <f>SUM(C21:G21)</f>
        <v>75</v>
      </c>
      <c r="I21" s="5"/>
      <c r="J21" s="6"/>
      <c r="K21" s="6"/>
      <c r="L21" s="6"/>
      <c r="M21" s="6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</row>
    <row r="22" spans="1:29" x14ac:dyDescent="0.3">
      <c r="A22" s="16" t="s">
        <v>67</v>
      </c>
      <c r="B22" s="66"/>
      <c r="C22" s="65"/>
      <c r="D22" s="67"/>
      <c r="E22" s="49"/>
      <c r="F22" s="49"/>
      <c r="G22" s="49"/>
      <c r="H22" s="64">
        <f t="shared" ref="H22:H29" si="17">SUM(C22:G22)</f>
        <v>0</v>
      </c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</row>
    <row r="23" spans="1:29" x14ac:dyDescent="0.3">
      <c r="A23" s="16" t="s">
        <v>18</v>
      </c>
      <c r="B23" s="68" t="s">
        <v>25</v>
      </c>
      <c r="C23" s="69">
        <f>SUM(C21:C22)</f>
        <v>15</v>
      </c>
      <c r="D23" s="69">
        <f>SUM(D21:D22)</f>
        <v>15</v>
      </c>
      <c r="E23" s="69">
        <f>SUM(E21:E22)</f>
        <v>15</v>
      </c>
      <c r="F23" s="69">
        <f>SUM(F21:F22)</f>
        <v>15</v>
      </c>
      <c r="G23" s="69">
        <f>SUM(G21:G22)</f>
        <v>15</v>
      </c>
      <c r="H23" s="70">
        <f t="shared" si="17"/>
        <v>75</v>
      </c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</row>
    <row r="24" spans="1:29" x14ac:dyDescent="0.3">
      <c r="A24" s="16" t="s">
        <v>11</v>
      </c>
      <c r="B24" s="68" t="s">
        <v>12</v>
      </c>
      <c r="C24" s="69">
        <v>0</v>
      </c>
      <c r="D24" s="71">
        <v>0</v>
      </c>
      <c r="E24" s="72">
        <v>0</v>
      </c>
      <c r="F24" s="72">
        <v>0</v>
      </c>
      <c r="G24" s="72">
        <v>0</v>
      </c>
      <c r="H24" s="70">
        <f t="shared" si="17"/>
        <v>0</v>
      </c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</row>
    <row r="25" spans="1:29" x14ac:dyDescent="0.3">
      <c r="A25" s="16" t="s">
        <v>13</v>
      </c>
      <c r="B25" s="73" t="s">
        <v>14</v>
      </c>
      <c r="C25" s="74">
        <f>SUM(C23:C24)</f>
        <v>15</v>
      </c>
      <c r="D25" s="74">
        <f t="shared" ref="D25:G25" si="18">SUM(D23:D24)</f>
        <v>15</v>
      </c>
      <c r="E25" s="74">
        <f t="shared" si="18"/>
        <v>15</v>
      </c>
      <c r="F25" s="74">
        <f t="shared" si="18"/>
        <v>15</v>
      </c>
      <c r="G25" s="74">
        <f t="shared" si="18"/>
        <v>15</v>
      </c>
      <c r="H25" s="75">
        <f t="shared" si="17"/>
        <v>75</v>
      </c>
      <c r="I25" s="5"/>
      <c r="J25" s="6"/>
      <c r="K25" s="6"/>
      <c r="L25" s="6"/>
      <c r="M25" s="6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</row>
    <row r="26" spans="1:29" x14ac:dyDescent="0.3">
      <c r="A26" s="16" t="s">
        <v>15</v>
      </c>
      <c r="B26" s="76" t="s">
        <v>16</v>
      </c>
      <c r="C26" s="49">
        <v>10</v>
      </c>
      <c r="D26" s="49">
        <v>10</v>
      </c>
      <c r="E26" s="49">
        <v>10</v>
      </c>
      <c r="F26" s="49">
        <v>10</v>
      </c>
      <c r="G26" s="49">
        <v>10</v>
      </c>
      <c r="H26" s="64">
        <f t="shared" si="17"/>
        <v>50</v>
      </c>
      <c r="I26" s="5"/>
      <c r="J26" s="6"/>
      <c r="K26" s="6"/>
      <c r="L26" s="6"/>
      <c r="M26" s="6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</row>
    <row r="27" spans="1:29" x14ac:dyDescent="0.3">
      <c r="A27" s="16" t="s">
        <v>17</v>
      </c>
      <c r="B27" s="76" t="s">
        <v>17</v>
      </c>
      <c r="C27" s="49">
        <v>15</v>
      </c>
      <c r="D27" s="49">
        <v>15</v>
      </c>
      <c r="E27" s="49">
        <v>15</v>
      </c>
      <c r="F27" s="49">
        <v>20</v>
      </c>
      <c r="G27" s="49">
        <v>20</v>
      </c>
      <c r="H27" s="64">
        <f t="shared" si="17"/>
        <v>85</v>
      </c>
      <c r="I27" s="5"/>
      <c r="J27" s="6"/>
      <c r="K27" s="6"/>
      <c r="L27" s="6"/>
      <c r="M27" s="6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</row>
    <row r="28" spans="1:29" x14ac:dyDescent="0.3">
      <c r="A28" s="16" t="s">
        <v>26</v>
      </c>
      <c r="B28" s="76" t="s">
        <v>56</v>
      </c>
      <c r="C28" s="49">
        <v>10</v>
      </c>
      <c r="D28" s="49">
        <v>10</v>
      </c>
      <c r="E28" s="49">
        <v>10</v>
      </c>
      <c r="F28" s="49">
        <v>10</v>
      </c>
      <c r="G28" s="49">
        <v>10</v>
      </c>
      <c r="H28" s="64">
        <f t="shared" si="17"/>
        <v>50</v>
      </c>
      <c r="I28" s="5"/>
      <c r="J28" s="6"/>
      <c r="K28" s="6"/>
      <c r="L28" s="6"/>
      <c r="M28" s="6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</row>
    <row r="29" spans="1:29" x14ac:dyDescent="0.3">
      <c r="A29" s="16" t="s">
        <v>26</v>
      </c>
      <c r="B29" s="76" t="s">
        <v>68</v>
      </c>
      <c r="C29" s="49">
        <v>6</v>
      </c>
      <c r="D29" s="49">
        <v>6</v>
      </c>
      <c r="E29" s="49">
        <v>6</v>
      </c>
      <c r="F29" s="49">
        <v>6</v>
      </c>
      <c r="G29" s="49">
        <v>6</v>
      </c>
      <c r="H29" s="64">
        <f t="shared" si="17"/>
        <v>30</v>
      </c>
      <c r="I29" s="5" t="s">
        <v>72</v>
      </c>
      <c r="J29" s="6"/>
      <c r="K29" s="6"/>
      <c r="L29" s="6"/>
      <c r="M29" s="6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</row>
    <row r="30" spans="1:29" x14ac:dyDescent="0.3">
      <c r="A30" s="16" t="s">
        <v>26</v>
      </c>
      <c r="B30" s="76" t="s">
        <v>27</v>
      </c>
      <c r="C30" s="77">
        <v>5</v>
      </c>
      <c r="D30" s="77">
        <v>5</v>
      </c>
      <c r="E30" s="77">
        <v>5</v>
      </c>
      <c r="F30" s="77">
        <v>5</v>
      </c>
      <c r="G30" s="77">
        <v>5</v>
      </c>
      <c r="H30" s="64">
        <f>SUM(C30:G30)</f>
        <v>25</v>
      </c>
      <c r="I30" s="5" t="s">
        <v>71</v>
      </c>
      <c r="J30" s="6"/>
      <c r="K30" s="6"/>
      <c r="L30" s="6"/>
      <c r="M30" s="6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</row>
    <row r="31" spans="1:29" x14ac:dyDescent="0.3">
      <c r="A31" s="16" t="s">
        <v>28</v>
      </c>
      <c r="B31" s="78" t="s">
        <v>29</v>
      </c>
      <c r="C31" s="75">
        <f>SUM(C25:C30)</f>
        <v>61</v>
      </c>
      <c r="D31" s="75">
        <f t="shared" ref="D31:G31" si="19">SUM(D25:D30)</f>
        <v>61</v>
      </c>
      <c r="E31" s="75">
        <f t="shared" si="19"/>
        <v>61</v>
      </c>
      <c r="F31" s="75">
        <f t="shared" si="19"/>
        <v>66</v>
      </c>
      <c r="G31" s="75">
        <f t="shared" si="19"/>
        <v>66</v>
      </c>
      <c r="H31" s="75">
        <f>SUM(C31:G31)</f>
        <v>315</v>
      </c>
      <c r="I31" s="5"/>
      <c r="J31" s="6"/>
      <c r="K31" s="6"/>
      <c r="L31" s="6"/>
      <c r="M31" s="6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</row>
    <row r="32" spans="1:29" x14ac:dyDescent="0.3">
      <c r="A32" s="16"/>
      <c r="B32" s="16"/>
      <c r="C32" s="16"/>
      <c r="D32" s="32"/>
      <c r="E32" s="32"/>
      <c r="F32" s="32"/>
      <c r="G32" s="32"/>
      <c r="H32" s="32"/>
      <c r="I32" s="5"/>
      <c r="J32" s="6"/>
      <c r="K32" s="6"/>
      <c r="L32" s="6"/>
      <c r="M32" s="6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</row>
    <row r="33" spans="1:27" x14ac:dyDescent="0.3">
      <c r="A33" s="16"/>
      <c r="B33" s="16" t="s">
        <v>37</v>
      </c>
      <c r="C33" s="16"/>
      <c r="D33" s="32"/>
      <c r="E33" s="32"/>
      <c r="F33" s="32"/>
      <c r="G33" s="32"/>
      <c r="H33" s="32"/>
      <c r="I33" s="6"/>
      <c r="J33" s="6"/>
      <c r="K33" s="6"/>
      <c r="L33" s="6"/>
      <c r="M33" s="6"/>
      <c r="N33" s="6"/>
      <c r="O33" s="6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5"/>
    </row>
    <row r="34" spans="1:27" x14ac:dyDescent="0.3">
      <c r="A34" s="16"/>
      <c r="B34" s="79"/>
      <c r="C34" s="79"/>
      <c r="D34" s="79"/>
      <c r="E34" s="79"/>
      <c r="F34" s="79"/>
      <c r="G34" s="80" t="s">
        <v>1</v>
      </c>
      <c r="H34" s="81">
        <f>H31+H19</f>
        <v>1635</v>
      </c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5"/>
      <c r="W34" s="5"/>
      <c r="X34" s="5"/>
      <c r="Y34" s="5"/>
      <c r="Z34" s="5"/>
      <c r="AA34" s="5"/>
    </row>
    <row r="35" spans="1:27" x14ac:dyDescent="0.3">
      <c r="A35" s="79"/>
      <c r="B35" s="79"/>
      <c r="C35" s="79"/>
      <c r="D35" s="79"/>
      <c r="E35" s="79"/>
      <c r="F35" s="79"/>
      <c r="G35" s="79"/>
      <c r="H35" s="79"/>
      <c r="L35" s="6"/>
      <c r="M35" s="6"/>
      <c r="N35" s="6"/>
      <c r="O35" s="6"/>
      <c r="P35" s="6"/>
      <c r="Q35" s="6"/>
      <c r="R35" s="6"/>
      <c r="S35" s="6"/>
      <c r="T35" s="6"/>
      <c r="U35" s="6"/>
      <c r="V35" s="5"/>
      <c r="W35" s="5"/>
      <c r="X35" s="5"/>
      <c r="Y35" s="5"/>
      <c r="Z35" s="5"/>
      <c r="AA35" s="5"/>
    </row>
    <row r="37" spans="1:27" x14ac:dyDescent="0.3">
      <c r="A37" t="s">
        <v>45</v>
      </c>
    </row>
    <row r="38" spans="1:27" x14ac:dyDescent="0.3">
      <c r="A38" s="23">
        <v>44484</v>
      </c>
      <c r="B38" t="s">
        <v>73</v>
      </c>
    </row>
    <row r="39" spans="1:27" x14ac:dyDescent="0.3">
      <c r="A39" s="23">
        <v>44480</v>
      </c>
      <c r="B39" t="s">
        <v>70</v>
      </c>
    </row>
    <row r="40" spans="1:27" x14ac:dyDescent="0.3">
      <c r="A40" s="23">
        <v>44477</v>
      </c>
      <c r="B40" t="s">
        <v>62</v>
      </c>
    </row>
    <row r="41" spans="1:27" x14ac:dyDescent="0.3">
      <c r="A41" s="23">
        <v>44466</v>
      </c>
      <c r="B41" t="s">
        <v>61</v>
      </c>
    </row>
    <row r="42" spans="1:27" x14ac:dyDescent="0.3">
      <c r="A42" s="23">
        <v>44453</v>
      </c>
      <c r="B42" t="s">
        <v>59</v>
      </c>
    </row>
    <row r="43" spans="1:27" x14ac:dyDescent="0.3">
      <c r="A43" s="23">
        <v>44453</v>
      </c>
      <c r="B43" t="s">
        <v>57</v>
      </c>
    </row>
    <row r="44" spans="1:27" x14ac:dyDescent="0.3">
      <c r="A44" s="23">
        <v>44452</v>
      </c>
      <c r="B44" t="s">
        <v>55</v>
      </c>
    </row>
    <row r="45" spans="1:27" x14ac:dyDescent="0.3">
      <c r="A45" s="23">
        <v>44397</v>
      </c>
      <c r="B45" t="s">
        <v>47</v>
      </c>
    </row>
    <row r="46" spans="1:27" x14ac:dyDescent="0.3">
      <c r="A46" s="23"/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62AFD750426FF4689ED6EEB53C2951A" ma:contentTypeVersion="11" ma:contentTypeDescription="Create a new document." ma:contentTypeScope="" ma:versionID="541f444724de71856ee8f52055980818">
  <xsd:schema xmlns:xsd="http://www.w3.org/2001/XMLSchema" xmlns:xs="http://www.w3.org/2001/XMLSchema" xmlns:p="http://schemas.microsoft.com/office/2006/metadata/properties" xmlns:ns3="861374fa-46ae-4859-acf9-337d9d35654b" targetNamespace="http://schemas.microsoft.com/office/2006/metadata/properties" ma:root="true" ma:fieldsID="6bc815cb37354b7ab96ba2ba12c8739a" ns3:_="">
    <xsd:import namespace="861374fa-46ae-4859-acf9-337d9d35654b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Location" minOccurs="0"/>
                <xsd:element ref="ns3:MediaServiceAutoKeyPoints" minOccurs="0"/>
                <xsd:element ref="ns3:MediaServiceKeyPoint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61374fa-46ae-4859-acf9-337d9d35654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18" nillable="true" ma:displayName="Length (seconds)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C1536A2-2920-46F1-97FC-A844E6095FA6}">
  <ds:schemaRefs>
    <ds:schemaRef ds:uri="http://purl.org/dc/dcmitype/"/>
    <ds:schemaRef ds:uri="http://purl.org/dc/terms/"/>
    <ds:schemaRef ds:uri="http://www.w3.org/XML/1998/namespace"/>
    <ds:schemaRef ds:uri="http://schemas.microsoft.com/office/infopath/2007/PartnerControls"/>
    <ds:schemaRef ds:uri="http://schemas.microsoft.com/office/2006/documentManagement/types"/>
    <ds:schemaRef ds:uri="http://purl.org/dc/elements/1.1/"/>
    <ds:schemaRef ds:uri="861374fa-46ae-4859-acf9-337d9d35654b"/>
    <ds:schemaRef ds:uri="http://schemas.openxmlformats.org/package/2006/metadata/core-properties"/>
    <ds:schemaRef ds:uri="http://schemas.microsoft.com/office/2006/metadata/properties"/>
  </ds:schemaRefs>
</ds:datastoreItem>
</file>

<file path=customXml/itemProps2.xml><?xml version="1.0" encoding="utf-8"?>
<ds:datastoreItem xmlns:ds="http://schemas.openxmlformats.org/officeDocument/2006/customXml" ds:itemID="{0FAFBFB0-C355-4681-AB24-755CB1ADE91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A1C3D43-3AEF-4E88-A953-B22E6C68E3F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61374fa-46ae-4859-acf9-337d9d35654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Colin</cp:lastModifiedBy>
  <dcterms:created xsi:type="dcterms:W3CDTF">2021-06-09T08:42:52Z</dcterms:created>
  <dcterms:modified xsi:type="dcterms:W3CDTF">2021-10-15T12:49:00Z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0x010100D62AFD750426FF4689ED6EEB53C2951A</vt:lpwstr>
  </property>
</Properties>
</file>